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5" activeTab="2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N99" i="20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DM99" i="22"/>
  <c r="DM99" i="23"/>
  <c r="DM99" i="21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64" i="63"/>
  <c r="AB97"/>
  <c r="AB93"/>
  <c r="AB89"/>
  <c r="AB85"/>
  <c r="AB81"/>
  <c r="AB77"/>
  <c r="AB73"/>
  <c r="AB69"/>
  <c r="AB81" i="62"/>
  <c r="AB93" i="61"/>
  <c r="AB89"/>
  <c r="AB81"/>
  <c r="AB77"/>
  <c r="AB73"/>
  <c r="AA6" i="63"/>
  <c r="AA81" i="62"/>
  <c r="AA57"/>
  <c r="AA9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V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48"/>
  <c r="O48"/>
  <c r="V56"/>
  <c r="V4"/>
  <c r="V40"/>
  <c r="V47"/>
  <c r="V16"/>
  <c r="O16"/>
  <c r="V24"/>
  <c r="V87"/>
  <c r="V10" i="56"/>
  <c r="O10"/>
  <c r="V24"/>
  <c r="V26"/>
  <c r="O26"/>
  <c r="O35"/>
  <c r="V40"/>
  <c r="V42"/>
  <c r="O51"/>
  <c r="N8" i="55"/>
  <c r="F9"/>
  <c r="I99"/>
  <c r="M99"/>
  <c r="G10"/>
  <c r="N12"/>
  <c r="O12" s="1"/>
  <c r="F13"/>
  <c r="V22"/>
  <c r="G26"/>
  <c r="N28"/>
  <c r="F29"/>
  <c r="V38"/>
  <c r="N44"/>
  <c r="O44" s="1"/>
  <c r="F45"/>
  <c r="N60"/>
  <c r="O60" s="1"/>
  <c r="F61"/>
  <c r="O64"/>
  <c r="O72"/>
  <c r="O80"/>
  <c r="O92"/>
  <c r="O13" i="56"/>
  <c r="O45"/>
  <c r="O65"/>
  <c r="V3" i="55"/>
  <c r="V66"/>
  <c r="V82"/>
  <c r="O15" i="56"/>
  <c r="V22"/>
  <c r="V36"/>
  <c r="V38"/>
  <c r="O47"/>
  <c r="V52"/>
  <c r="V54"/>
  <c r="O54"/>
  <c r="V59"/>
  <c r="V62"/>
  <c r="O62"/>
  <c r="V70"/>
  <c r="O70"/>
  <c r="V78"/>
  <c r="O78"/>
  <c r="V94"/>
  <c r="V12" i="55"/>
  <c r="V17"/>
  <c r="V44"/>
  <c r="V60"/>
  <c r="V90"/>
  <c r="V11" i="56"/>
  <c r="V18"/>
  <c r="O18"/>
  <c r="O32"/>
  <c r="V32"/>
  <c r="V34"/>
  <c r="V48"/>
  <c r="V50"/>
  <c r="O50"/>
  <c r="B99" i="55"/>
  <c r="F3"/>
  <c r="K99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O7" i="56"/>
  <c r="V14"/>
  <c r="O23"/>
  <c r="V28"/>
  <c r="V30"/>
  <c r="O30"/>
  <c r="V39"/>
  <c r="V44"/>
  <c r="V46"/>
  <c r="O46"/>
  <c r="V58"/>
  <c r="V63"/>
  <c r="V66"/>
  <c r="V74"/>
  <c r="V90"/>
  <c r="J99" i="55"/>
  <c r="G6"/>
  <c r="N24"/>
  <c r="N40"/>
  <c r="O40" s="1"/>
  <c r="N56"/>
  <c r="O56" s="1"/>
  <c r="O71"/>
  <c r="O96"/>
  <c r="V25" i="58"/>
  <c r="V38"/>
  <c r="V41"/>
  <c r="V54"/>
  <c r="O57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O65"/>
  <c r="N3" i="56"/>
  <c r="G88" i="57"/>
  <c r="N90"/>
  <c r="F91"/>
  <c r="K99" i="58"/>
  <c r="U99"/>
  <c r="F9"/>
  <c r="F17"/>
  <c r="V26"/>
  <c r="O26"/>
  <c r="V42"/>
  <c r="V74"/>
  <c r="O74"/>
  <c r="V90"/>
  <c r="N78" i="57"/>
  <c r="F79"/>
  <c r="N94"/>
  <c r="N98"/>
  <c r="J99" i="58"/>
  <c r="N3"/>
  <c r="N6"/>
  <c r="O6" s="1"/>
  <c r="N14"/>
  <c r="N22"/>
  <c r="O22" s="1"/>
  <c r="O27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6" l="1"/>
  <c r="O95"/>
  <c r="O66" i="55"/>
  <c r="O3"/>
  <c r="O87"/>
  <c r="O66" i="58"/>
  <c r="V27" i="56"/>
  <c r="O94"/>
  <c r="O86"/>
  <c r="G94" i="55"/>
  <c r="O94" s="1"/>
  <c r="O90"/>
  <c r="O38"/>
  <c r="O82"/>
  <c r="O74"/>
  <c r="G58"/>
  <c r="O46"/>
  <c r="O14"/>
  <c r="O82" i="56"/>
  <c r="O74"/>
  <c r="O58"/>
  <c r="O42"/>
  <c r="O38"/>
  <c r="O29"/>
  <c r="O22"/>
  <c r="O14"/>
  <c r="O6"/>
  <c r="O98" i="55"/>
  <c r="O62"/>
  <c r="V32"/>
  <c r="O28"/>
  <c r="O24"/>
  <c r="O22"/>
  <c r="E99"/>
  <c r="O4"/>
  <c r="V51"/>
  <c r="O30"/>
  <c r="G59" i="58"/>
  <c r="G11"/>
  <c r="V11" s="1"/>
  <c r="V93"/>
  <c r="O45"/>
  <c r="O29"/>
  <c r="G91"/>
  <c r="G75"/>
  <c r="O17"/>
  <c r="E99"/>
  <c r="O81"/>
  <c r="V66"/>
  <c r="O53"/>
  <c r="O41"/>
  <c r="G74" i="57"/>
  <c r="V74" s="1"/>
  <c r="G66"/>
  <c r="V66" s="1"/>
  <c r="G62"/>
  <c r="V62" s="1"/>
  <c r="G10"/>
  <c r="V10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V94" i="55"/>
  <c r="O8" i="56"/>
  <c r="O4"/>
  <c r="O59" i="58"/>
  <c r="V59"/>
  <c r="V91"/>
  <c r="O91"/>
  <c r="V75"/>
  <c r="O75"/>
  <c r="O10" i="57"/>
  <c r="O77"/>
  <c r="O61"/>
  <c r="V45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<sst xmlns="http://schemas.openxmlformats.org/spreadsheetml/2006/main" count="8762" uniqueCount="535">
  <si>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</si>
  <si>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</si>
  <si>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</si>
  <si>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</si>
  <si>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</si>
  <si>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</si>
  <si>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</si>
  <si>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</si>
  <si>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</si>
  <si>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</si>
  <si>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</si>
  <si>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</si>
  <si>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</si>
  <si>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</si>
  <si>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</si>
  <si>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</si>
  <si>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</si>
  <si>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</si>
  <si>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</si>
  <si>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</si>
  <si>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</si>
  <si>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</si>
  <si>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</si>
  <si>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</si>
  <si>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</si>
  <si>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</si>
  <si>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</si>
  <si>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</si>
  <si>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</si>
  <si>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</si>
  <si>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</si>
  <si>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</si>
  <si>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</si>
  <si>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</si>
  <si>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</si>
  <si>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</si>
  <si>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</si>
  <si>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</si>
  <si>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</si>
  <si>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</si>
  <si>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</si>
  <si>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</si>
  <si>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</si>
  <si>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</si>
  <si>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</si>
  <si>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</si>
  <si>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</si>
  <si>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</si>
  <si>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</si>
  <si>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</si>
  <si>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</si>
  <si>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</si>
  <si>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</si>
  <si>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</si>
  <si>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</si>
  <si>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</si>
  <si>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</si>
  <si>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</si>
  <si>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</si>
  <si>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</si>
  <si>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</si>
  <si>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</si>
  <si>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</si>
  <si>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</si>
  <si>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</si>
  <si>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</si>
  <si>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</si>
  <si>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</si>
  <si>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</si>
  <si>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</si>
  <si>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</si>
  <si>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</si>
  <si>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</si>
  <si>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</si>
  <si>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</si>
  <si>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</si>
  <si>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</si>
  <si>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</si>
  <si>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</si>
  <si>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</si>
  <si>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</si>
  <si>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</si>
  <si>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</si>
  <si>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</si>
  <si>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</si>
  <si>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</si>
  <si>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</si>
  <si>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</si>
  <si>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</si>
  <si>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</si>
  <si>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</si>
  <si>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</si>
  <si>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</si>
  <si>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</si>
  <si>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</si>
  <si>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</si>
  <si>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</si>
  <si>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</si>
  <si>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</si>
  <si>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</si>
  <si>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</si>
  <si>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</si>
  <si>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</si>
  <si>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</si>
  <si>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</si>
  <si>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</si>
  <si>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</si>
  <si>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</si>
  <si>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</si>
  <si>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</si>
  <si>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</si>
  <si>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</si>
  <si>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</si>
  <si>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</si>
  <si>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</si>
  <si>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</si>
  <si>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</si>
  <si>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</si>
  <si>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</si>
  <si>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</si>
  <si>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</si>
  <si>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</si>
  <si>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</si>
  <si>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</si>
  <si>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</si>
  <si>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</si>
  <si>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</si>
  <si>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</si>
  <si>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</si>
  <si>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</si>
  <si>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</si>
  <si>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</si>
  <si>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</si>
  <si>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</si>
  <si>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</si>
  <si>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</si>
  <si>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</si>
  <si>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</si>
  <si>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</si>
  <si>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</si>
  <si>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</si>
  <si>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</si>
  <si>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</si>
  <si>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</si>
  <si>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</si>
  <si>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</si>
  <si>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</si>
  <si>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</si>
  <si>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</si>
  <si>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</si>
  <si>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</si>
  <si>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</si>
  <si>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</si>
  <si>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</si>
  <si>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</si>
  <si>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</si>
  <si>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</si>
  <si>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</si>
  <si>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</si>
  <si>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</si>
  <si>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</si>
  <si>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</si>
  <si>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</si>
  <si>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</si>
  <si>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</si>
  <si>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</si>
  <si>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</si>
  <si>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</si>
  <si>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</si>
  <si>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</si>
  <si>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</si>
  <si>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</si>
  <si>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</si>
  <si>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</si>
  <si>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</si>
  <si>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</si>
  <si>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</si>
  <si>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</si>
  <si>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</si>
  <si>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</si>
  <si>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</si>
  <si>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</si>
  <si>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</si>
  <si>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</si>
  <si>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</si>
  <si>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</si>
  <si>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</si>
  <si>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</si>
  <si>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</si>
  <si>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</si>
  <si>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</si>
  <si>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</si>
  <si>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</si>
  <si>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</si>
  <si>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</si>
  <si>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</si>
  <si>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</si>
  <si>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</si>
  <si>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</si>
  <si>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</si>
  <si>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</si>
  <si>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</si>
  <si>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</si>
  <si>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</si>
  <si>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</si>
  <si>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</si>
  <si>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</si>
  <si>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</si>
  <si>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</si>
  <si>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</si>
  <si>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</si>
  <si>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</si>
  <si>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</si>
  <si>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</si>
  <si>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</si>
  <si>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</si>
  <si>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</si>
  <si>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</si>
  <si>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</si>
  <si>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</si>
  <si>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</si>
  <si>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</si>
  <si>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</si>
  <si>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</si>
  <si>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</si>
  <si>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</si>
  <si>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</si>
  <si>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</si>
  <si>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</si>
  <si>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</si>
  <si>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</si>
  <si>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</si>
  <si>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</si>
  <si>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</si>
  <si>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</si>
  <si>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</si>
  <si>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</si>
  <si>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</si>
  <si>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</si>
  <si>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</si>
  <si>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</si>
  <si>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</si>
  <si>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</si>
  <si>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</si>
  <si>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</si>
  <si>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</si>
  <si>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</si>
  <si>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</si>
  <si>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</si>
  <si>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</si>
  <si>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</si>
  <si>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</si>
  <si>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</si>
  <si>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</si>
  <si>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</si>
  <si>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</si>
  <si>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</si>
  <si>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</si>
  <si>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</si>
  <si>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</si>
  <si>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</si>
  <si>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</si>
  <si>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</si>
  <si>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</si>
  <si>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</si>
  <si>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</si>
  <si>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</si>
  <si>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</si>
  <si>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</si>
  <si>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</si>
  <si>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</si>
  <si>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</si>
  <si>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</si>
  <si>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</si>
  <si>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</si>
  <si>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</si>
  <si>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</si>
  <si>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</si>
  <si>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</si>
  <si>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</si>
  <si>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</si>
  <si>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</si>
  <si>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</si>
  <si>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</si>
  <si>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</si>
  <si>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</si>
  <si>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</si>
  <si>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</si>
  <si>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</si>
  <si>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</si>
  <si>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</si>
  <si>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</si>
  <si>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</si>
  <si>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</si>
  <si>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</si>
  <si>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</si>
  <si>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</si>
  <si>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</si>
  <si>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</si>
  <si>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</si>
  <si>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</si>
  <si>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</si>
  <si>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</si>
  <si>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</si>
  <si>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</si>
  <si>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</si>
  <si>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</si>
  <si>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</si>
  <si>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</si>
  <si>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</si>
  <si>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</si>
  <si>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</si>
  <si>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</si>
  <si>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</si>
  <si>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</si>
  <si>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</si>
  <si>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</si>
  <si>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</si>
  <si>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</si>
  <si>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</si>
  <si>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</si>
  <si>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</si>
  <si>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</si>
  <si>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</si>
  <si>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</si>
  <si>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</si>
  <si>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</si>
  <si>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</si>
  <si>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</si>
  <si>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</si>
  <si>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</si>
  <si>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</si>
  <si>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</si>
  <si>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</si>
  <si>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</si>
  <si>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</si>
  <si>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</si>
  <si>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</si>
  <si>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</si>
  <si>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</si>
  <si>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</si>
  <si>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</si>
  <si>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</si>
  <si>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</si>
  <si>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</si>
  <si>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</si>
  <si>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</si>
  <si>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</si>
  <si>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</si>
  <si>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</si>
  <si>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</si>
  <si>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</si>
  <si>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</si>
  <si>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</si>
  <si>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</si>
  <si>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</si>
  <si>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</si>
  <si>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</si>
  <si>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</si>
  <si>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</si>
  <si>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</si>
  <si>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</si>
  <si>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</si>
  <si>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</si>
  <si>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</si>
  <si>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</si>
  <si>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</si>
  <si>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</si>
  <si>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</si>
  <si>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</si>
  <si>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</si>
  <si>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</si>
  <si>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</si>
  <si>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</si>
  <si>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</si>
  <si>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</si>
  <si>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</si>
  <si>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</si>
  <si>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</si>
  <si>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</si>
  <si>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</si>
  <si>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</si>
  <si>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</si>
  <si>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</si>
  <si>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</si>
  <si>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</si>
  <si>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</si>
  <si>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</si>
  <si>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</si>
  <si>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</si>
  <si>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</si>
  <si>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</si>
  <si>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</si>
  <si>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</si>
  <si>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</si>
  <si>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</si>
  <si>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</si>
  <si>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</si>
  <si>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</si>
  <si>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</si>
  <si>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</si>
  <si>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</si>
  <si>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</si>
  <si>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</si>
  <si>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</si>
  <si>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</si>
  <si>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</si>
  <si>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</si>
  <si>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</si>
  <si>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</si>
  <si>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</si>
  <si>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</si>
  <si>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</si>
  <si>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</si>
  <si>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</si>
  <si>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</si>
  <si>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</si>
  <si>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</si>
  <si>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</si>
  <si>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</si>
  <si>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</si>
  <si>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</si>
  <si>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</si>
  <si>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</si>
  <si>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</si>
  <si>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</si>
  <si>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</si>
  <si>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</si>
  <si>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</si>
  <si>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</si>
  <si>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</si>
  <si>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</si>
  <si>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</si>
  <si>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</si>
  <si>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</si>
  <si>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</si>
  <si>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</si>
  <si>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</si>
  <si>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</si>
  <si>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</si>
  <si>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</si>
  <si>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</si>
  <si>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</si>
  <si>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</si>
  <si>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</si>
  <si>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</si>
  <si>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</si>
  <si>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</si>
  <si>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</si>
  <si>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</si>
  <si>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</si>
  <si>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</si>
  <si>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</si>
  <si>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</si>
  <si>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</si>
  <si>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</si>
  <si>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</si>
  <si>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</si>
  <si>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</si>
  <si>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</si>
  <si>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</si>
  <si>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</si>
  <si>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</si>
  <si>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</si>
  <si>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</si>
  <si>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</si>
  <si>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</si>
  <si>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</si>
  <si>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</si>
  <si>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</si>
  <si>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</si>
  <si>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</si>
  <si>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</si>
  <si>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</si>
  <si>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</si>
  <si>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</si>
  <si>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</si>
  <si>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</si>
  <si>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</si>
  <si>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</si>
  <si>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</si>
  <si>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</si>
  <si>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</si>
  <si>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</si>
  <si>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</si>
  <si>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</si>
  <si>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</si>
  <si>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</si>
  <si>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</si>
  <si>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</si>
  <si>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</si>
  <si>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</si>
  <si>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</si>
  <si>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</si>
  <si>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</si>
  <si>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</si>
  <si>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</si>
  <si>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</si>
  <si>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</si>
  <si>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</si>
  <si>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</si>
  <si>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</si>
  <si>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</si>
  <si>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</si>
  <si>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</si>
  <si>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</si>
  <si>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53IS2023/06/02</t>
  </si>
  <si>
    <t>HP-GOVT</t>
  </si>
  <si>
    <t>SKS Raigarh</t>
  </si>
  <si>
    <t>SAPU1234</t>
  </si>
  <si>
    <t>SEIL</t>
  </si>
  <si>
    <t>TISCL_UP</t>
  </si>
  <si>
    <t>SHPPBPL</t>
  </si>
  <si>
    <t>B_S_ISPAT_MH</t>
  </si>
  <si>
    <t>HP</t>
  </si>
  <si>
    <t>Meghalaya_Ben</t>
  </si>
  <si>
    <t>TANGEDCO</t>
  </si>
  <si>
    <t>JPNIGRIE_JNSTPP</t>
  </si>
  <si>
    <t>GBHHPL</t>
  </si>
  <si>
    <t>IPCL_WB</t>
  </si>
  <si>
    <t>NBVLIPP</t>
  </si>
  <si>
    <t>ASIL_UP</t>
  </si>
  <si>
    <t>KAMENG</t>
  </si>
  <si>
    <t>ITCWIND</t>
  </si>
  <si>
    <t>APNRL</t>
  </si>
  <si>
    <t>CHANJUII</t>
  </si>
  <si>
    <t>JPL</t>
  </si>
  <si>
    <t>AMBASTL</t>
  </si>
  <si>
    <t>KWHEP</t>
  </si>
  <si>
    <t>APCPDCL</t>
  </si>
  <si>
    <t>SOLAPUR_SOLAR</t>
  </si>
  <si>
    <t>VLSEZ</t>
  </si>
  <si>
    <t>JSPLBarbil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</si>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</sst>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157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157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157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40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40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40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40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40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40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40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40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40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40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40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40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40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40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40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40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40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40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40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40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148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148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148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148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149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149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149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149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149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149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149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149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0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0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0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0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0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0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0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0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-6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-6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-6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-6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-6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-6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-6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-6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4" sqref="B4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45079</v>
      </c>
      <c r="C1" s="46"/>
    </row>
    <row r="2" spans="1:3">
      <c r="A2" s="171">
        <v>44963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180">
        <v>45085.722615740742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C3" sqref="C3:C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45079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8">
        <v>26.7</v>
      </c>
      <c r="C3" s="178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9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78">
        <v>26.7</v>
      </c>
      <c r="C4" s="178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60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78">
        <v>26.7</v>
      </c>
      <c r="C5" s="178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60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178">
        <v>26.7</v>
      </c>
      <c r="C6" s="178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60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178">
        <v>26.7</v>
      </c>
      <c r="C7" s="178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60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178">
        <v>26.7</v>
      </c>
      <c r="C8" s="178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60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178">
        <v>26.7</v>
      </c>
      <c r="C9" s="178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60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178">
        <v>26.7</v>
      </c>
      <c r="C10" s="178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60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178">
        <v>26.7</v>
      </c>
      <c r="C11" s="178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60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178">
        <v>26.7</v>
      </c>
      <c r="C12" s="178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60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178">
        <v>26.7</v>
      </c>
      <c r="C13" s="178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60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178">
        <v>26.7</v>
      </c>
      <c r="C14" s="178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60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178">
        <v>26.7</v>
      </c>
      <c r="C15" s="178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60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178">
        <v>26.7</v>
      </c>
      <c r="C16" s="178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60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78">
        <v>25.6</v>
      </c>
      <c r="C17" s="178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60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78">
        <v>25.6</v>
      </c>
      <c r="C18" s="178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60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78">
        <v>25.6</v>
      </c>
      <c r="C19" s="178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60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78">
        <v>25.6</v>
      </c>
      <c r="C20" s="178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60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78">
        <v>25.6</v>
      </c>
      <c r="C21" s="178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60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78">
        <v>25.6</v>
      </c>
      <c r="C22" s="178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60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78">
        <v>25.6</v>
      </c>
      <c r="C23" s="178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60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78">
        <v>25.6</v>
      </c>
      <c r="C24" s="178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60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78">
        <v>25.6</v>
      </c>
      <c r="C25" s="178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60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78">
        <v>25.6</v>
      </c>
      <c r="C26" s="178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60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78">
        <v>25.6</v>
      </c>
      <c r="C27" s="178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60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78">
        <v>25.6</v>
      </c>
      <c r="C28" s="178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60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78">
        <v>25.6</v>
      </c>
      <c r="C29" s="178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60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78">
        <v>25.6</v>
      </c>
      <c r="C30" s="178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60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78">
        <v>25.6</v>
      </c>
      <c r="C31" s="178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60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78">
        <v>25.6</v>
      </c>
      <c r="C32" s="178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60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78">
        <v>25.6</v>
      </c>
      <c r="C33" s="178">
        <v>25.6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10.68032</v>
      </c>
      <c r="J33" s="21">
        <f t="shared" si="6"/>
        <v>5.9724799999999991</v>
      </c>
      <c r="K33" s="21">
        <f t="shared" si="7"/>
        <v>7.7030400000000006</v>
      </c>
      <c r="L33" s="21">
        <f t="shared" si="8"/>
        <v>1.2441600000000002</v>
      </c>
      <c r="M33" s="160">
        <f t="shared" si="9"/>
        <v>25.6</v>
      </c>
      <c r="N33" s="22"/>
      <c r="P33" s="37">
        <f t="shared" si="1"/>
        <v>10.68032</v>
      </c>
      <c r="Q33" s="37">
        <f t="shared" si="2"/>
        <v>5.9724799999999991</v>
      </c>
      <c r="R33" s="37">
        <f t="shared" si="3"/>
        <v>7.7030400000000006</v>
      </c>
      <c r="S33" s="37">
        <f t="shared" si="4"/>
        <v>1.2441600000000002</v>
      </c>
      <c r="T33" s="37">
        <f t="shared" si="10"/>
        <v>25.6</v>
      </c>
    </row>
    <row r="34" spans="1:20">
      <c r="A34" s="8" t="s">
        <v>76</v>
      </c>
      <c r="B34" s="178">
        <v>25.6</v>
      </c>
      <c r="C34" s="178">
        <v>25.6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10.68032</v>
      </c>
      <c r="J34" s="21">
        <f t="shared" si="6"/>
        <v>5.9724799999999991</v>
      </c>
      <c r="K34" s="21">
        <f t="shared" si="7"/>
        <v>7.7030400000000006</v>
      </c>
      <c r="L34" s="21">
        <f t="shared" si="8"/>
        <v>1.2441600000000002</v>
      </c>
      <c r="M34" s="160">
        <f t="shared" si="9"/>
        <v>25.6</v>
      </c>
      <c r="N34" s="22"/>
      <c r="P34" s="37">
        <f t="shared" si="1"/>
        <v>10.68032</v>
      </c>
      <c r="Q34" s="37">
        <f t="shared" si="2"/>
        <v>5.9724799999999991</v>
      </c>
      <c r="R34" s="37">
        <f t="shared" si="3"/>
        <v>7.7030400000000006</v>
      </c>
      <c r="S34" s="37">
        <f t="shared" si="4"/>
        <v>1.2441600000000002</v>
      </c>
      <c r="T34" s="37">
        <f t="shared" si="10"/>
        <v>25.6</v>
      </c>
    </row>
    <row r="35" spans="1:20">
      <c r="A35" s="8" t="s">
        <v>77</v>
      </c>
      <c r="B35" s="178">
        <v>25.6</v>
      </c>
      <c r="C35" s="178">
        <v>25.6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10.68032</v>
      </c>
      <c r="J35" s="21">
        <f t="shared" si="6"/>
        <v>5.9724799999999991</v>
      </c>
      <c r="K35" s="21">
        <f t="shared" si="7"/>
        <v>7.7030400000000006</v>
      </c>
      <c r="L35" s="21">
        <f t="shared" si="8"/>
        <v>1.2441600000000002</v>
      </c>
      <c r="M35" s="160">
        <f t="shared" si="9"/>
        <v>25.6</v>
      </c>
      <c r="N35" s="22"/>
      <c r="P35" s="37">
        <f t="shared" ref="P35:P66" si="12">I35</f>
        <v>10.68032</v>
      </c>
      <c r="Q35" s="37">
        <f t="shared" ref="Q35:Q66" si="13">J35</f>
        <v>5.9724799999999991</v>
      </c>
      <c r="R35" s="37">
        <f t="shared" ref="R35:R66" si="14">K35</f>
        <v>7.7030400000000006</v>
      </c>
      <c r="S35" s="37">
        <f t="shared" ref="S35:S66" si="15">L35</f>
        <v>1.2441600000000002</v>
      </c>
      <c r="T35" s="37">
        <f t="shared" si="10"/>
        <v>25.6</v>
      </c>
    </row>
    <row r="36" spans="1:20">
      <c r="A36" s="8" t="s">
        <v>78</v>
      </c>
      <c r="B36" s="178">
        <v>25.6</v>
      </c>
      <c r="C36" s="178">
        <v>25.6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10.68032</v>
      </c>
      <c r="J36" s="21">
        <f t="shared" si="6"/>
        <v>5.9724799999999991</v>
      </c>
      <c r="K36" s="21">
        <f t="shared" si="7"/>
        <v>7.7030400000000006</v>
      </c>
      <c r="L36" s="21">
        <f t="shared" si="8"/>
        <v>1.2441600000000002</v>
      </c>
      <c r="M36" s="160">
        <f t="shared" si="9"/>
        <v>25.6</v>
      </c>
      <c r="N36" s="22"/>
      <c r="P36" s="37">
        <f t="shared" si="12"/>
        <v>10.68032</v>
      </c>
      <c r="Q36" s="37">
        <f t="shared" si="13"/>
        <v>5.9724799999999991</v>
      </c>
      <c r="R36" s="37">
        <f t="shared" si="14"/>
        <v>7.7030400000000006</v>
      </c>
      <c r="S36" s="37">
        <f t="shared" si="15"/>
        <v>1.2441600000000002</v>
      </c>
      <c r="T36" s="37">
        <f t="shared" si="10"/>
        <v>25.6</v>
      </c>
    </row>
    <row r="37" spans="1:20">
      <c r="A37" s="8" t="s">
        <v>79</v>
      </c>
      <c r="B37" s="178">
        <v>25.6</v>
      </c>
      <c r="C37" s="178">
        <v>25.6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10.68032</v>
      </c>
      <c r="J37" s="21">
        <f t="shared" si="6"/>
        <v>5.9724799999999991</v>
      </c>
      <c r="K37" s="21">
        <f t="shared" si="7"/>
        <v>7.7030400000000006</v>
      </c>
      <c r="L37" s="21">
        <f t="shared" si="8"/>
        <v>1.2441600000000002</v>
      </c>
      <c r="M37" s="160">
        <f t="shared" si="9"/>
        <v>25.6</v>
      </c>
      <c r="N37" s="22"/>
      <c r="P37" s="37">
        <f t="shared" si="12"/>
        <v>10.68032</v>
      </c>
      <c r="Q37" s="37">
        <f t="shared" si="13"/>
        <v>5.9724799999999991</v>
      </c>
      <c r="R37" s="37">
        <f t="shared" si="14"/>
        <v>7.7030400000000006</v>
      </c>
      <c r="S37" s="37">
        <f t="shared" si="15"/>
        <v>1.2441600000000002</v>
      </c>
      <c r="T37" s="37">
        <f t="shared" si="10"/>
        <v>25.6</v>
      </c>
    </row>
    <row r="38" spans="1:20">
      <c r="A38" s="8" t="s">
        <v>80</v>
      </c>
      <c r="B38" s="178">
        <v>25.6</v>
      </c>
      <c r="C38" s="178">
        <v>25.6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10.68032</v>
      </c>
      <c r="J38" s="21">
        <f t="shared" si="6"/>
        <v>5.9724799999999991</v>
      </c>
      <c r="K38" s="21">
        <f t="shared" si="7"/>
        <v>7.7030400000000006</v>
      </c>
      <c r="L38" s="21">
        <f t="shared" si="8"/>
        <v>1.2441600000000002</v>
      </c>
      <c r="M38" s="160">
        <f t="shared" si="9"/>
        <v>25.6</v>
      </c>
      <c r="N38" s="22"/>
      <c r="P38" s="37">
        <f t="shared" si="12"/>
        <v>10.68032</v>
      </c>
      <c r="Q38" s="37">
        <f t="shared" si="13"/>
        <v>5.9724799999999991</v>
      </c>
      <c r="R38" s="37">
        <f t="shared" si="14"/>
        <v>7.7030400000000006</v>
      </c>
      <c r="S38" s="37">
        <f t="shared" si="15"/>
        <v>1.2441600000000002</v>
      </c>
      <c r="T38" s="37">
        <f t="shared" si="10"/>
        <v>25.6</v>
      </c>
    </row>
    <row r="39" spans="1:20">
      <c r="A39" s="8" t="s">
        <v>81</v>
      </c>
      <c r="B39" s="178">
        <v>26.3</v>
      </c>
      <c r="C39" s="178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60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78">
        <v>26.3</v>
      </c>
      <c r="C40" s="178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60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78">
        <v>26.3</v>
      </c>
      <c r="C41" s="178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60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78">
        <v>26.3</v>
      </c>
      <c r="C42" s="178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60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78">
        <v>26.3</v>
      </c>
      <c r="C43" s="178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60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78">
        <v>26.3</v>
      </c>
      <c r="C44" s="178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60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78">
        <v>26.3</v>
      </c>
      <c r="C45" s="178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60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78">
        <v>26.3</v>
      </c>
      <c r="C46" s="178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60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78">
        <v>26.3</v>
      </c>
      <c r="C47" s="178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60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78">
        <v>26.3</v>
      </c>
      <c r="C48" s="178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60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78">
        <v>26.3</v>
      </c>
      <c r="C49" s="178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60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78">
        <v>26.3</v>
      </c>
      <c r="C50" s="178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60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78">
        <v>26.3</v>
      </c>
      <c r="C51" s="178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60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78">
        <v>26.3</v>
      </c>
      <c r="C52" s="178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60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78">
        <v>26.3</v>
      </c>
      <c r="C53" s="178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60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78">
        <v>26.3</v>
      </c>
      <c r="C54" s="178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60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78">
        <v>26.3</v>
      </c>
      <c r="C55" s="178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60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78">
        <v>26.3</v>
      </c>
      <c r="C56" s="178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60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78">
        <v>26.3</v>
      </c>
      <c r="C57" s="178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60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78">
        <v>26.3</v>
      </c>
      <c r="C58" s="178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60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78">
        <v>26.3</v>
      </c>
      <c r="C59" s="178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60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78">
        <v>26.3</v>
      </c>
      <c r="C60" s="178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60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78">
        <v>26.3</v>
      </c>
      <c r="C61" s="178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60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78">
        <v>26.3</v>
      </c>
      <c r="C62" s="178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60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78">
        <v>26.3</v>
      </c>
      <c r="C63" s="178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60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78">
        <v>26.3</v>
      </c>
      <c r="C64" s="178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60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78">
        <v>26.3</v>
      </c>
      <c r="C65" s="178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60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78">
        <v>26.3</v>
      </c>
      <c r="C66" s="178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60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78">
        <v>26.3</v>
      </c>
      <c r="C67" s="178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60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78">
        <v>26.3</v>
      </c>
      <c r="C68" s="178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60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78">
        <v>26.3</v>
      </c>
      <c r="C69" s="178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60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78">
        <v>26.3</v>
      </c>
      <c r="C70" s="178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60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78">
        <v>26.3</v>
      </c>
      <c r="C71" s="178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60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78">
        <v>26.3</v>
      </c>
      <c r="C72" s="178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60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78">
        <v>26.3</v>
      </c>
      <c r="C73" s="178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60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78">
        <v>26.3</v>
      </c>
      <c r="C74" s="178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60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78">
        <v>26.3</v>
      </c>
      <c r="C75" s="178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60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78">
        <v>26.3</v>
      </c>
      <c r="C76" s="178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60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78">
        <v>26.3</v>
      </c>
      <c r="C77" s="178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60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78">
        <v>26.3</v>
      </c>
      <c r="C78" s="178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60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78">
        <v>26.3</v>
      </c>
      <c r="C79" s="178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60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78">
        <v>26.3</v>
      </c>
      <c r="C80" s="178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60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78">
        <v>26.3</v>
      </c>
      <c r="C81" s="178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60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78">
        <v>26.3</v>
      </c>
      <c r="C82" s="178">
        <v>26.3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10.972360000000002</v>
      </c>
      <c r="J82" s="21">
        <f t="shared" si="22"/>
        <v>6.1357899999999992</v>
      </c>
      <c r="K82" s="21">
        <f t="shared" si="23"/>
        <v>7.9136699999999998</v>
      </c>
      <c r="L82" s="21">
        <f t="shared" si="24"/>
        <v>1.2781800000000001</v>
      </c>
      <c r="M82" s="160">
        <f t="shared" si="25"/>
        <v>26.3</v>
      </c>
      <c r="N82" s="22"/>
      <c r="P82" s="37">
        <f t="shared" si="17"/>
        <v>10.972360000000002</v>
      </c>
      <c r="Q82" s="37">
        <f t="shared" si="18"/>
        <v>6.1357899999999992</v>
      </c>
      <c r="R82" s="37">
        <f t="shared" si="19"/>
        <v>7.9136699999999998</v>
      </c>
      <c r="S82" s="37">
        <f t="shared" si="20"/>
        <v>1.2781800000000001</v>
      </c>
      <c r="T82" s="37">
        <f t="shared" si="26"/>
        <v>26.3</v>
      </c>
    </row>
    <row r="83" spans="1:20">
      <c r="A83" s="8" t="s">
        <v>125</v>
      </c>
      <c r="B83" s="178">
        <v>26.3</v>
      </c>
      <c r="C83" s="178">
        <v>26.3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10.972360000000002</v>
      </c>
      <c r="J83" s="21">
        <f t="shared" si="22"/>
        <v>6.1357899999999992</v>
      </c>
      <c r="K83" s="21">
        <f t="shared" si="23"/>
        <v>7.9136699999999998</v>
      </c>
      <c r="L83" s="21">
        <f t="shared" si="24"/>
        <v>1.2781800000000001</v>
      </c>
      <c r="M83" s="160">
        <f t="shared" si="25"/>
        <v>26.3</v>
      </c>
      <c r="N83" s="22"/>
      <c r="P83" s="37">
        <f t="shared" si="17"/>
        <v>10.972360000000002</v>
      </c>
      <c r="Q83" s="37">
        <f t="shared" si="18"/>
        <v>6.1357899999999992</v>
      </c>
      <c r="R83" s="37">
        <f t="shared" si="19"/>
        <v>7.9136699999999998</v>
      </c>
      <c r="S83" s="37">
        <f t="shared" si="20"/>
        <v>1.2781800000000001</v>
      </c>
      <c r="T83" s="37">
        <f t="shared" si="26"/>
        <v>26.3</v>
      </c>
    </row>
    <row r="84" spans="1:20">
      <c r="A84" s="8" t="s">
        <v>126</v>
      </c>
      <c r="B84" s="178">
        <v>26.3</v>
      </c>
      <c r="C84" s="178">
        <v>26.3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10.972360000000002</v>
      </c>
      <c r="J84" s="21">
        <f t="shared" si="22"/>
        <v>6.1357899999999992</v>
      </c>
      <c r="K84" s="21">
        <f t="shared" si="23"/>
        <v>7.9136699999999998</v>
      </c>
      <c r="L84" s="21">
        <f t="shared" si="24"/>
        <v>1.2781800000000001</v>
      </c>
      <c r="M84" s="160">
        <f t="shared" si="25"/>
        <v>26.3</v>
      </c>
      <c r="N84" s="22"/>
      <c r="P84" s="37">
        <f t="shared" si="17"/>
        <v>10.972360000000002</v>
      </c>
      <c r="Q84" s="37">
        <f t="shared" si="18"/>
        <v>6.1357899999999992</v>
      </c>
      <c r="R84" s="37">
        <f t="shared" si="19"/>
        <v>7.9136699999999998</v>
      </c>
      <c r="S84" s="37">
        <f t="shared" si="20"/>
        <v>1.2781800000000001</v>
      </c>
      <c r="T84" s="37">
        <f t="shared" si="26"/>
        <v>26.3</v>
      </c>
    </row>
    <row r="85" spans="1:20">
      <c r="A85" s="8" t="s">
        <v>127</v>
      </c>
      <c r="B85" s="178">
        <v>26.3</v>
      </c>
      <c r="C85" s="178">
        <v>26.3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10.972360000000002</v>
      </c>
      <c r="J85" s="21">
        <f t="shared" si="22"/>
        <v>6.1357899999999992</v>
      </c>
      <c r="K85" s="21">
        <f t="shared" si="23"/>
        <v>7.9136699999999998</v>
      </c>
      <c r="L85" s="21">
        <f t="shared" si="24"/>
        <v>1.2781800000000001</v>
      </c>
      <c r="M85" s="160">
        <f t="shared" si="25"/>
        <v>26.3</v>
      </c>
      <c r="N85" s="22"/>
      <c r="P85" s="37">
        <f t="shared" si="17"/>
        <v>10.972360000000002</v>
      </c>
      <c r="Q85" s="37">
        <f t="shared" si="18"/>
        <v>6.1357899999999992</v>
      </c>
      <c r="R85" s="37">
        <f t="shared" si="19"/>
        <v>7.9136699999999998</v>
      </c>
      <c r="S85" s="37">
        <f t="shared" si="20"/>
        <v>1.2781800000000001</v>
      </c>
      <c r="T85" s="37">
        <f t="shared" si="26"/>
        <v>26.3</v>
      </c>
    </row>
    <row r="86" spans="1:20">
      <c r="A86" s="8" t="s">
        <v>128</v>
      </c>
      <c r="B86" s="178">
        <v>26.3</v>
      </c>
      <c r="C86" s="178">
        <v>26.3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10.972360000000002</v>
      </c>
      <c r="J86" s="21">
        <f t="shared" si="22"/>
        <v>6.1357899999999992</v>
      </c>
      <c r="K86" s="21">
        <f t="shared" si="23"/>
        <v>7.9136699999999998</v>
      </c>
      <c r="L86" s="21">
        <f t="shared" si="24"/>
        <v>1.2781800000000001</v>
      </c>
      <c r="M86" s="160">
        <f t="shared" si="25"/>
        <v>26.3</v>
      </c>
      <c r="N86" s="22"/>
      <c r="P86" s="37">
        <f t="shared" si="17"/>
        <v>10.972360000000002</v>
      </c>
      <c r="Q86" s="37">
        <f t="shared" si="18"/>
        <v>6.1357899999999992</v>
      </c>
      <c r="R86" s="37">
        <f t="shared" si="19"/>
        <v>7.9136699999999998</v>
      </c>
      <c r="S86" s="37">
        <f t="shared" si="20"/>
        <v>1.2781800000000001</v>
      </c>
      <c r="T86" s="37">
        <f t="shared" si="26"/>
        <v>26.3</v>
      </c>
    </row>
    <row r="87" spans="1:20">
      <c r="A87" s="8" t="s">
        <v>129</v>
      </c>
      <c r="B87" s="178">
        <v>26.3</v>
      </c>
      <c r="C87" s="178">
        <v>26.3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10.972360000000002</v>
      </c>
      <c r="J87" s="21">
        <f t="shared" si="22"/>
        <v>6.1357899999999992</v>
      </c>
      <c r="K87" s="21">
        <f t="shared" si="23"/>
        <v>7.9136699999999998</v>
      </c>
      <c r="L87" s="21">
        <f t="shared" si="24"/>
        <v>1.2781800000000001</v>
      </c>
      <c r="M87" s="160">
        <f t="shared" si="25"/>
        <v>26.3</v>
      </c>
      <c r="N87" s="22"/>
      <c r="P87" s="37">
        <f t="shared" si="17"/>
        <v>10.972360000000002</v>
      </c>
      <c r="Q87" s="37">
        <f t="shared" si="18"/>
        <v>6.1357899999999992</v>
      </c>
      <c r="R87" s="37">
        <f t="shared" si="19"/>
        <v>7.9136699999999998</v>
      </c>
      <c r="S87" s="37">
        <f t="shared" si="20"/>
        <v>1.2781800000000001</v>
      </c>
      <c r="T87" s="37">
        <f t="shared" si="26"/>
        <v>26.3</v>
      </c>
    </row>
    <row r="88" spans="1:20">
      <c r="A88" s="8" t="s">
        <v>130</v>
      </c>
      <c r="B88" s="178">
        <v>26.3</v>
      </c>
      <c r="C88" s="178">
        <v>26.3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10.972360000000002</v>
      </c>
      <c r="J88" s="21">
        <f t="shared" si="22"/>
        <v>6.1357899999999992</v>
      </c>
      <c r="K88" s="21">
        <f t="shared" si="23"/>
        <v>7.9136699999999998</v>
      </c>
      <c r="L88" s="21">
        <f t="shared" si="24"/>
        <v>1.2781800000000001</v>
      </c>
      <c r="M88" s="160">
        <f t="shared" si="25"/>
        <v>26.3</v>
      </c>
      <c r="N88" s="22"/>
      <c r="P88" s="37">
        <f t="shared" si="17"/>
        <v>10.972360000000002</v>
      </c>
      <c r="Q88" s="37">
        <f t="shared" si="18"/>
        <v>6.1357899999999992</v>
      </c>
      <c r="R88" s="37">
        <f t="shared" si="19"/>
        <v>7.9136699999999998</v>
      </c>
      <c r="S88" s="37">
        <f t="shared" si="20"/>
        <v>1.2781800000000001</v>
      </c>
      <c r="T88" s="37">
        <f t="shared" si="26"/>
        <v>26.3</v>
      </c>
    </row>
    <row r="89" spans="1:20">
      <c r="A89" s="8" t="s">
        <v>131</v>
      </c>
      <c r="B89" s="178">
        <v>26.3</v>
      </c>
      <c r="C89" s="178">
        <v>26.3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10.972360000000002</v>
      </c>
      <c r="J89" s="21">
        <f t="shared" si="22"/>
        <v>6.1357899999999992</v>
      </c>
      <c r="K89" s="21">
        <f t="shared" si="23"/>
        <v>7.9136699999999998</v>
      </c>
      <c r="L89" s="21">
        <f t="shared" si="24"/>
        <v>1.2781800000000001</v>
      </c>
      <c r="M89" s="160">
        <f t="shared" si="25"/>
        <v>26.3</v>
      </c>
      <c r="N89" s="22"/>
      <c r="P89" s="37">
        <f t="shared" si="17"/>
        <v>10.972360000000002</v>
      </c>
      <c r="Q89" s="37">
        <f t="shared" si="18"/>
        <v>6.1357899999999992</v>
      </c>
      <c r="R89" s="37">
        <f t="shared" si="19"/>
        <v>7.9136699999999998</v>
      </c>
      <c r="S89" s="37">
        <f t="shared" si="20"/>
        <v>1.2781800000000001</v>
      </c>
      <c r="T89" s="37">
        <f t="shared" si="26"/>
        <v>26.3</v>
      </c>
    </row>
    <row r="90" spans="1:20">
      <c r="A90" s="8" t="s">
        <v>132</v>
      </c>
      <c r="B90" s="178">
        <v>26.3</v>
      </c>
      <c r="C90" s="178">
        <v>26.3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10.972360000000002</v>
      </c>
      <c r="J90" s="21">
        <f t="shared" si="22"/>
        <v>6.1357899999999992</v>
      </c>
      <c r="K90" s="21">
        <f t="shared" si="23"/>
        <v>7.9136699999999998</v>
      </c>
      <c r="L90" s="21">
        <f t="shared" si="24"/>
        <v>1.2781800000000001</v>
      </c>
      <c r="M90" s="160">
        <f t="shared" si="25"/>
        <v>26.3</v>
      </c>
      <c r="N90" s="22"/>
      <c r="P90" s="37">
        <f t="shared" si="17"/>
        <v>10.972360000000002</v>
      </c>
      <c r="Q90" s="37">
        <f t="shared" si="18"/>
        <v>6.1357899999999992</v>
      </c>
      <c r="R90" s="37">
        <f t="shared" si="19"/>
        <v>7.9136699999999998</v>
      </c>
      <c r="S90" s="37">
        <f t="shared" si="20"/>
        <v>1.2781800000000001</v>
      </c>
      <c r="T90" s="37">
        <f t="shared" si="26"/>
        <v>26.3</v>
      </c>
    </row>
    <row r="91" spans="1:20">
      <c r="A91" s="8" t="s">
        <v>133</v>
      </c>
      <c r="B91" s="178">
        <v>26.3</v>
      </c>
      <c r="C91" s="178">
        <v>26.3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10.972360000000002</v>
      </c>
      <c r="J91" s="21">
        <f t="shared" si="22"/>
        <v>6.1357899999999992</v>
      </c>
      <c r="K91" s="21">
        <f t="shared" si="23"/>
        <v>7.9136699999999998</v>
      </c>
      <c r="L91" s="21">
        <f t="shared" si="24"/>
        <v>1.2781800000000001</v>
      </c>
      <c r="M91" s="160">
        <f t="shared" si="25"/>
        <v>26.3</v>
      </c>
      <c r="N91" s="22"/>
      <c r="P91" s="37">
        <f t="shared" si="17"/>
        <v>10.972360000000002</v>
      </c>
      <c r="Q91" s="37">
        <f t="shared" si="18"/>
        <v>6.1357899999999992</v>
      </c>
      <c r="R91" s="37">
        <f t="shared" si="19"/>
        <v>7.9136699999999998</v>
      </c>
      <c r="S91" s="37">
        <f t="shared" si="20"/>
        <v>1.2781800000000001</v>
      </c>
      <c r="T91" s="37">
        <f t="shared" si="26"/>
        <v>26.3</v>
      </c>
    </row>
    <row r="92" spans="1:20">
      <c r="A92" s="8" t="s">
        <v>134</v>
      </c>
      <c r="B92" s="178">
        <v>26.3</v>
      </c>
      <c r="C92" s="178">
        <v>26.3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10.972360000000002</v>
      </c>
      <c r="J92" s="21">
        <f t="shared" si="22"/>
        <v>6.1357899999999992</v>
      </c>
      <c r="K92" s="21">
        <f t="shared" si="23"/>
        <v>7.9136699999999998</v>
      </c>
      <c r="L92" s="21">
        <f t="shared" si="24"/>
        <v>1.2781800000000001</v>
      </c>
      <c r="M92" s="160">
        <f t="shared" si="25"/>
        <v>26.3</v>
      </c>
      <c r="N92" s="22"/>
      <c r="P92" s="37">
        <f t="shared" si="17"/>
        <v>10.972360000000002</v>
      </c>
      <c r="Q92" s="37">
        <f t="shared" si="18"/>
        <v>6.1357899999999992</v>
      </c>
      <c r="R92" s="37">
        <f t="shared" si="19"/>
        <v>7.9136699999999998</v>
      </c>
      <c r="S92" s="37">
        <f t="shared" si="20"/>
        <v>1.2781800000000001</v>
      </c>
      <c r="T92" s="37">
        <f t="shared" si="26"/>
        <v>26.3</v>
      </c>
    </row>
    <row r="93" spans="1:20">
      <c r="A93" s="8" t="s">
        <v>135</v>
      </c>
      <c r="B93" s="178">
        <v>26.3</v>
      </c>
      <c r="C93" s="178">
        <v>26.3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10.972360000000002</v>
      </c>
      <c r="J93" s="21">
        <f t="shared" si="22"/>
        <v>6.1357899999999992</v>
      </c>
      <c r="K93" s="21">
        <f t="shared" si="23"/>
        <v>7.9136699999999998</v>
      </c>
      <c r="L93" s="21">
        <f t="shared" si="24"/>
        <v>1.2781800000000001</v>
      </c>
      <c r="M93" s="160">
        <f t="shared" si="25"/>
        <v>26.3</v>
      </c>
      <c r="N93" s="22"/>
      <c r="P93" s="37">
        <f t="shared" si="17"/>
        <v>10.972360000000002</v>
      </c>
      <c r="Q93" s="37">
        <f t="shared" si="18"/>
        <v>6.1357899999999992</v>
      </c>
      <c r="R93" s="37">
        <f t="shared" si="19"/>
        <v>7.9136699999999998</v>
      </c>
      <c r="S93" s="37">
        <f t="shared" si="20"/>
        <v>1.2781800000000001</v>
      </c>
      <c r="T93" s="37">
        <f t="shared" si="26"/>
        <v>26.3</v>
      </c>
    </row>
    <row r="94" spans="1:20">
      <c r="A94" s="8" t="s">
        <v>136</v>
      </c>
      <c r="B94" s="178">
        <v>26.3</v>
      </c>
      <c r="C94" s="178">
        <v>26.3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10.972360000000002</v>
      </c>
      <c r="J94" s="21">
        <f t="shared" si="22"/>
        <v>6.1357899999999992</v>
      </c>
      <c r="K94" s="21">
        <f t="shared" si="23"/>
        <v>7.9136699999999998</v>
      </c>
      <c r="L94" s="21">
        <f t="shared" si="24"/>
        <v>1.2781800000000001</v>
      </c>
      <c r="M94" s="160">
        <f t="shared" si="25"/>
        <v>26.3</v>
      </c>
      <c r="N94" s="22"/>
      <c r="P94" s="37">
        <f t="shared" si="17"/>
        <v>10.972360000000002</v>
      </c>
      <c r="Q94" s="37">
        <f t="shared" si="18"/>
        <v>6.1357899999999992</v>
      </c>
      <c r="R94" s="37">
        <f t="shared" si="19"/>
        <v>7.9136699999999998</v>
      </c>
      <c r="S94" s="37">
        <f t="shared" si="20"/>
        <v>1.2781800000000001</v>
      </c>
      <c r="T94" s="37">
        <f t="shared" si="26"/>
        <v>26.3</v>
      </c>
    </row>
    <row r="95" spans="1:20">
      <c r="A95" s="8" t="s">
        <v>137</v>
      </c>
      <c r="B95" s="178">
        <v>26.3</v>
      </c>
      <c r="C95" s="178">
        <v>26.3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10.972360000000002</v>
      </c>
      <c r="J95" s="21">
        <f t="shared" si="22"/>
        <v>6.1357899999999992</v>
      </c>
      <c r="K95" s="21">
        <f t="shared" si="23"/>
        <v>7.9136699999999998</v>
      </c>
      <c r="L95" s="21">
        <f t="shared" si="24"/>
        <v>1.2781800000000001</v>
      </c>
      <c r="M95" s="160">
        <f t="shared" si="25"/>
        <v>26.3</v>
      </c>
      <c r="N95" s="22"/>
      <c r="P95" s="37">
        <f t="shared" si="17"/>
        <v>10.972360000000002</v>
      </c>
      <c r="Q95" s="37">
        <f t="shared" si="18"/>
        <v>6.1357899999999992</v>
      </c>
      <c r="R95" s="37">
        <f t="shared" si="19"/>
        <v>7.9136699999999998</v>
      </c>
      <c r="S95" s="37">
        <f t="shared" si="20"/>
        <v>1.2781800000000001</v>
      </c>
      <c r="T95" s="37">
        <f t="shared" si="26"/>
        <v>26.3</v>
      </c>
    </row>
    <row r="96" spans="1:20">
      <c r="A96" s="8" t="s">
        <v>138</v>
      </c>
      <c r="B96" s="178">
        <v>26.3</v>
      </c>
      <c r="C96" s="178">
        <v>26.3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10.972360000000002</v>
      </c>
      <c r="J96" s="21">
        <f t="shared" si="22"/>
        <v>6.1357899999999992</v>
      </c>
      <c r="K96" s="21">
        <f t="shared" si="23"/>
        <v>7.9136699999999998</v>
      </c>
      <c r="L96" s="21">
        <f t="shared" si="24"/>
        <v>1.2781800000000001</v>
      </c>
      <c r="M96" s="160">
        <f t="shared" si="25"/>
        <v>26.3</v>
      </c>
      <c r="N96" s="22"/>
      <c r="P96" s="37">
        <f t="shared" si="17"/>
        <v>10.972360000000002</v>
      </c>
      <c r="Q96" s="37">
        <f t="shared" si="18"/>
        <v>6.1357899999999992</v>
      </c>
      <c r="R96" s="37">
        <f t="shared" si="19"/>
        <v>7.9136699999999998</v>
      </c>
      <c r="S96" s="37">
        <f t="shared" si="20"/>
        <v>1.2781800000000001</v>
      </c>
      <c r="T96" s="37">
        <f t="shared" si="26"/>
        <v>26.3</v>
      </c>
    </row>
    <row r="97" spans="1:23">
      <c r="A97" s="8" t="s">
        <v>139</v>
      </c>
      <c r="B97" s="178">
        <v>26.3</v>
      </c>
      <c r="C97" s="178">
        <v>26.3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10.972360000000002</v>
      </c>
      <c r="J97" s="21">
        <f t="shared" si="22"/>
        <v>6.1357899999999992</v>
      </c>
      <c r="K97" s="21">
        <f t="shared" si="23"/>
        <v>7.9136699999999998</v>
      </c>
      <c r="L97" s="21">
        <f t="shared" si="24"/>
        <v>1.2781800000000001</v>
      </c>
      <c r="M97" s="160">
        <f t="shared" si="25"/>
        <v>26.3</v>
      </c>
      <c r="N97" s="22"/>
      <c r="P97" s="37">
        <f t="shared" si="17"/>
        <v>10.972360000000002</v>
      </c>
      <c r="Q97" s="37">
        <f t="shared" si="18"/>
        <v>6.1357899999999992</v>
      </c>
      <c r="R97" s="37">
        <f t="shared" si="19"/>
        <v>7.9136699999999998</v>
      </c>
      <c r="S97" s="37">
        <f t="shared" si="20"/>
        <v>1.2781800000000001</v>
      </c>
      <c r="T97" s="37">
        <f t="shared" si="26"/>
        <v>26.3</v>
      </c>
    </row>
    <row r="98" spans="1:23" ht="15.75" thickBot="1">
      <c r="A98" s="8" t="s">
        <v>140</v>
      </c>
      <c r="B98" s="178">
        <v>26.3</v>
      </c>
      <c r="C98" s="178">
        <v>26.3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10.972360000000002</v>
      </c>
      <c r="J98" s="21">
        <f t="shared" si="22"/>
        <v>6.1357899999999992</v>
      </c>
      <c r="K98" s="21">
        <f t="shared" si="23"/>
        <v>7.9136699999999998</v>
      </c>
      <c r="L98" s="21">
        <f t="shared" si="24"/>
        <v>1.2781800000000001</v>
      </c>
      <c r="M98" s="160">
        <f t="shared" si="25"/>
        <v>26.3</v>
      </c>
      <c r="N98" s="22"/>
      <c r="P98" s="37">
        <f t="shared" si="17"/>
        <v>10.972360000000002</v>
      </c>
      <c r="Q98" s="37">
        <f t="shared" si="18"/>
        <v>6.1357899999999992</v>
      </c>
      <c r="R98" s="37">
        <f t="shared" si="19"/>
        <v>7.9136699999999998</v>
      </c>
      <c r="S98" s="37">
        <f t="shared" si="20"/>
        <v>1.2781800000000001</v>
      </c>
      <c r="T98" s="37">
        <f t="shared" si="26"/>
        <v>26.3</v>
      </c>
    </row>
    <row r="99" spans="1:23" ht="15.75" thickBot="1">
      <c r="A99" s="8" t="s">
        <v>175</v>
      </c>
      <c r="B99" s="20">
        <f t="shared" ref="B99:H99" si="27">SUM(B3:B98)/4000</f>
        <v>0.62875000000000048</v>
      </c>
      <c r="C99" s="20">
        <f t="shared" si="27"/>
        <v>0.62812500000000049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0.2620537499999997</v>
      </c>
      <c r="J99" s="161">
        <f t="shared" ref="J99:M99" si="28">SUM(J3:J98)/4000</f>
        <v>0.14654156249999994</v>
      </c>
      <c r="K99" s="161">
        <f t="shared" si="28"/>
        <v>0.18900281250000031</v>
      </c>
      <c r="L99" s="161">
        <f t="shared" si="28"/>
        <v>3.0526875000000071E-2</v>
      </c>
      <c r="M99" s="162">
        <f t="shared" si="28"/>
        <v>0.62812500000000049</v>
      </c>
      <c r="N99" s="23"/>
      <c r="P99" s="37">
        <f>SUM(P3:P98)/4000</f>
        <v>0.2620537499999997</v>
      </c>
      <c r="Q99" s="37">
        <f t="shared" ref="Q99:S99" si="29">SUM(Q3:Q98)/4000</f>
        <v>0.14654156249999994</v>
      </c>
      <c r="R99" s="37">
        <f t="shared" si="29"/>
        <v>0.18900281250000031</v>
      </c>
      <c r="S99" s="37">
        <f t="shared" si="29"/>
        <v>3.0526875000000071E-2</v>
      </c>
      <c r="T99" s="37">
        <f t="shared" si="26"/>
        <v>0.62812500000000004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-43</v>
      </c>
      <c r="O3" s="53">
        <v>-255</v>
      </c>
      <c r="P3" s="53">
        <v>-499</v>
      </c>
      <c r="Q3" s="53">
        <v>-62</v>
      </c>
      <c r="R3" s="53">
        <v>0</v>
      </c>
      <c r="S3" s="72">
        <v>0</v>
      </c>
      <c r="U3" s="73">
        <v>-859</v>
      </c>
      <c r="V3" s="74">
        <v>0</v>
      </c>
      <c r="W3">
        <v>-43</v>
      </c>
      <c r="X3">
        <v>-255</v>
      </c>
      <c r="Y3">
        <v>-62</v>
      </c>
      <c r="Z3">
        <v>0</v>
      </c>
      <c r="AA3">
        <v>-499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-51</v>
      </c>
      <c r="O4" s="46">
        <v>-265</v>
      </c>
      <c r="P4" s="46">
        <v>-497</v>
      </c>
      <c r="Q4" s="46">
        <v>-69</v>
      </c>
      <c r="R4" s="46">
        <v>0</v>
      </c>
      <c r="S4" s="74">
        <v>0</v>
      </c>
      <c r="U4" s="73">
        <v>-882</v>
      </c>
      <c r="V4" s="74">
        <v>0</v>
      </c>
      <c r="W4">
        <v>-51</v>
      </c>
      <c r="X4">
        <v>-265</v>
      </c>
      <c r="Y4">
        <v>-69</v>
      </c>
      <c r="Z4">
        <v>0</v>
      </c>
      <c r="AA4">
        <v>-497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-48</v>
      </c>
      <c r="O5" s="46">
        <v>-265</v>
      </c>
      <c r="P5" s="46">
        <v>-493</v>
      </c>
      <c r="Q5" s="46">
        <v>-72</v>
      </c>
      <c r="R5" s="46">
        <v>0</v>
      </c>
      <c r="S5" s="74">
        <v>0</v>
      </c>
      <c r="U5" s="73">
        <v>-878</v>
      </c>
      <c r="V5" s="74">
        <v>0</v>
      </c>
      <c r="W5">
        <v>-48</v>
      </c>
      <c r="X5">
        <v>-265</v>
      </c>
      <c r="Y5">
        <v>-72</v>
      </c>
      <c r="Z5">
        <v>0</v>
      </c>
      <c r="AA5">
        <v>-493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-61</v>
      </c>
      <c r="O6" s="46">
        <v>-275</v>
      </c>
      <c r="P6" s="46">
        <v>-500</v>
      </c>
      <c r="Q6" s="46">
        <v>-73</v>
      </c>
      <c r="R6" s="46">
        <v>0</v>
      </c>
      <c r="S6" s="74">
        <v>0</v>
      </c>
      <c r="U6" s="73">
        <v>-909</v>
      </c>
      <c r="V6" s="74">
        <v>0</v>
      </c>
      <c r="W6">
        <v>-61</v>
      </c>
      <c r="X6">
        <v>-275</v>
      </c>
      <c r="Y6">
        <v>-73</v>
      </c>
      <c r="Z6">
        <v>0</v>
      </c>
      <c r="AA6">
        <v>-500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-74</v>
      </c>
      <c r="O7" s="46">
        <v>-305</v>
      </c>
      <c r="P7" s="46">
        <v>-509</v>
      </c>
      <c r="Q7" s="46">
        <v>-75</v>
      </c>
      <c r="R7" s="46">
        <v>0</v>
      </c>
      <c r="S7" s="74">
        <v>0</v>
      </c>
      <c r="U7" s="73">
        <v>-963</v>
      </c>
      <c r="V7" s="74">
        <v>0</v>
      </c>
      <c r="W7">
        <v>-74</v>
      </c>
      <c r="X7">
        <v>-305</v>
      </c>
      <c r="Y7">
        <v>-75</v>
      </c>
      <c r="Z7">
        <v>0</v>
      </c>
      <c r="AA7">
        <v>-509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-95</v>
      </c>
      <c r="O8" s="46">
        <v>-320</v>
      </c>
      <c r="P8" s="46">
        <v>-518</v>
      </c>
      <c r="Q8" s="46">
        <v>-77</v>
      </c>
      <c r="R8" s="46">
        <v>0</v>
      </c>
      <c r="S8" s="74">
        <v>0</v>
      </c>
      <c r="U8" s="73">
        <v>-1010</v>
      </c>
      <c r="V8" s="74">
        <v>0</v>
      </c>
      <c r="W8">
        <v>-95</v>
      </c>
      <c r="X8">
        <v>-320</v>
      </c>
      <c r="Y8">
        <v>-77</v>
      </c>
      <c r="Z8">
        <v>0</v>
      </c>
      <c r="AA8">
        <v>-518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-114</v>
      </c>
      <c r="O9" s="46">
        <v>-335</v>
      </c>
      <c r="P9" s="46">
        <v>-531</v>
      </c>
      <c r="Q9" s="46">
        <v>-79</v>
      </c>
      <c r="R9" s="46">
        <v>0</v>
      </c>
      <c r="S9" s="74">
        <v>0</v>
      </c>
      <c r="U9" s="73">
        <v>-1059</v>
      </c>
      <c r="V9" s="74">
        <v>0</v>
      </c>
      <c r="W9">
        <v>-114</v>
      </c>
      <c r="X9">
        <v>-335</v>
      </c>
      <c r="Y9">
        <v>-79</v>
      </c>
      <c r="Z9">
        <v>0</v>
      </c>
      <c r="AA9">
        <v>-531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-121</v>
      </c>
      <c r="O10" s="46">
        <v>-335</v>
      </c>
      <c r="P10" s="46">
        <v>-542</v>
      </c>
      <c r="Q10" s="46">
        <v>-80</v>
      </c>
      <c r="R10" s="46">
        <v>0</v>
      </c>
      <c r="S10" s="74">
        <v>0</v>
      </c>
      <c r="U10" s="73">
        <v>-1078</v>
      </c>
      <c r="V10" s="74">
        <v>0</v>
      </c>
      <c r="W10">
        <v>-121</v>
      </c>
      <c r="X10">
        <v>-335</v>
      </c>
      <c r="Y10">
        <v>-80</v>
      </c>
      <c r="Z10">
        <v>0</v>
      </c>
      <c r="AA10">
        <v>-542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-134</v>
      </c>
      <c r="O11" s="46">
        <v>-345</v>
      </c>
      <c r="P11" s="46">
        <v>-555</v>
      </c>
      <c r="Q11" s="46">
        <v>-39</v>
      </c>
      <c r="R11" s="46">
        <v>0</v>
      </c>
      <c r="S11" s="74">
        <v>0</v>
      </c>
      <c r="U11" s="73">
        <v>-1073</v>
      </c>
      <c r="V11" s="74">
        <v>0</v>
      </c>
      <c r="W11">
        <v>-134</v>
      </c>
      <c r="X11">
        <v>-345</v>
      </c>
      <c r="Y11">
        <v>-39</v>
      </c>
      <c r="Z11">
        <v>0</v>
      </c>
      <c r="AA11">
        <v>-555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-146</v>
      </c>
      <c r="O12" s="46">
        <v>-360</v>
      </c>
      <c r="P12" s="46">
        <v>-565</v>
      </c>
      <c r="Q12" s="46">
        <v>-39</v>
      </c>
      <c r="R12" s="46">
        <v>0</v>
      </c>
      <c r="S12" s="74">
        <v>0</v>
      </c>
      <c r="U12" s="73">
        <v>-1110</v>
      </c>
      <c r="V12" s="74">
        <v>0</v>
      </c>
      <c r="W12">
        <v>-146</v>
      </c>
      <c r="X12">
        <v>-360</v>
      </c>
      <c r="Y12">
        <v>-39</v>
      </c>
      <c r="Z12">
        <v>0</v>
      </c>
      <c r="AA12">
        <v>-565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-155</v>
      </c>
      <c r="O13" s="46">
        <v>-400</v>
      </c>
      <c r="P13" s="46">
        <v>-574</v>
      </c>
      <c r="Q13" s="46">
        <v>-40</v>
      </c>
      <c r="R13" s="46">
        <v>0</v>
      </c>
      <c r="S13" s="74">
        <v>0</v>
      </c>
      <c r="U13" s="73">
        <v>-1169</v>
      </c>
      <c r="V13" s="74">
        <v>0</v>
      </c>
      <c r="W13">
        <v>-155</v>
      </c>
      <c r="X13">
        <v>-400</v>
      </c>
      <c r="Y13">
        <v>-40</v>
      </c>
      <c r="Z13">
        <v>0</v>
      </c>
      <c r="AA13">
        <v>-574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-185</v>
      </c>
      <c r="O14" s="46">
        <v>-394</v>
      </c>
      <c r="P14" s="46">
        <v>-585</v>
      </c>
      <c r="Q14" s="46">
        <v>-41</v>
      </c>
      <c r="R14" s="46">
        <v>0</v>
      </c>
      <c r="S14" s="74">
        <v>0</v>
      </c>
      <c r="U14" s="73">
        <v>-1205</v>
      </c>
      <c r="V14" s="74">
        <v>0</v>
      </c>
      <c r="W14">
        <v>-185</v>
      </c>
      <c r="X14">
        <v>-394</v>
      </c>
      <c r="Y14">
        <v>-41</v>
      </c>
      <c r="Z14">
        <v>0</v>
      </c>
      <c r="AA14">
        <v>-585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-174</v>
      </c>
      <c r="O15" s="46">
        <v>-339</v>
      </c>
      <c r="P15" s="46">
        <v>-597</v>
      </c>
      <c r="Q15" s="46">
        <v>-42</v>
      </c>
      <c r="R15" s="46">
        <v>0</v>
      </c>
      <c r="S15" s="74">
        <v>0</v>
      </c>
      <c r="U15" s="73">
        <v>-1152</v>
      </c>
      <c r="V15" s="74">
        <v>0</v>
      </c>
      <c r="W15">
        <v>-174</v>
      </c>
      <c r="X15">
        <v>-339</v>
      </c>
      <c r="Y15">
        <v>-42</v>
      </c>
      <c r="Z15">
        <v>0</v>
      </c>
      <c r="AA15">
        <v>-597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-187</v>
      </c>
      <c r="O16" s="46">
        <v>-349</v>
      </c>
      <c r="P16" s="46">
        <v>-608</v>
      </c>
      <c r="Q16" s="46">
        <v>-42</v>
      </c>
      <c r="R16" s="46">
        <v>0</v>
      </c>
      <c r="S16" s="74">
        <v>0</v>
      </c>
      <c r="U16" s="73">
        <v>-1186</v>
      </c>
      <c r="V16" s="74">
        <v>0</v>
      </c>
      <c r="W16">
        <v>-187</v>
      </c>
      <c r="X16">
        <v>-349</v>
      </c>
      <c r="Y16">
        <v>-42</v>
      </c>
      <c r="Z16">
        <v>0</v>
      </c>
      <c r="AA16">
        <v>-608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-220</v>
      </c>
      <c r="O17" s="46">
        <v>-364</v>
      </c>
      <c r="P17" s="46">
        <v>-622</v>
      </c>
      <c r="Q17" s="46">
        <v>-45</v>
      </c>
      <c r="R17" s="46">
        <v>0</v>
      </c>
      <c r="S17" s="74">
        <v>0</v>
      </c>
      <c r="U17" s="73">
        <v>-1251</v>
      </c>
      <c r="V17" s="74">
        <v>0</v>
      </c>
      <c r="W17">
        <v>-220</v>
      </c>
      <c r="X17">
        <v>-364</v>
      </c>
      <c r="Y17">
        <v>-45</v>
      </c>
      <c r="Z17">
        <v>0</v>
      </c>
      <c r="AA17">
        <v>-622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-222</v>
      </c>
      <c r="O18" s="46">
        <v>-364</v>
      </c>
      <c r="P18" s="46">
        <v>-371</v>
      </c>
      <c r="Q18" s="46">
        <v>-44</v>
      </c>
      <c r="R18" s="46">
        <v>0</v>
      </c>
      <c r="S18" s="74">
        <v>0</v>
      </c>
      <c r="U18" s="73">
        <v>-1001</v>
      </c>
      <c r="V18" s="74">
        <v>0</v>
      </c>
      <c r="W18">
        <v>-222</v>
      </c>
      <c r="X18">
        <v>-364</v>
      </c>
      <c r="Y18">
        <v>-44</v>
      </c>
      <c r="Z18">
        <v>0</v>
      </c>
      <c r="AA18">
        <v>-371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-226</v>
      </c>
      <c r="O19" s="46">
        <v>-374</v>
      </c>
      <c r="P19" s="46">
        <v>-376</v>
      </c>
      <c r="Q19" s="46">
        <v>-44</v>
      </c>
      <c r="R19" s="46">
        <v>0</v>
      </c>
      <c r="S19" s="74">
        <v>0</v>
      </c>
      <c r="U19" s="73">
        <v>-1020</v>
      </c>
      <c r="V19" s="74">
        <v>0</v>
      </c>
      <c r="W19">
        <v>-226</v>
      </c>
      <c r="X19">
        <v>-374</v>
      </c>
      <c r="Y19">
        <v>-44</v>
      </c>
      <c r="Z19">
        <v>0</v>
      </c>
      <c r="AA19">
        <v>-376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-238</v>
      </c>
      <c r="O20" s="46">
        <v>-399</v>
      </c>
      <c r="P20" s="46">
        <v>-381</v>
      </c>
      <c r="Q20" s="46">
        <v>-44</v>
      </c>
      <c r="R20" s="46">
        <v>0</v>
      </c>
      <c r="S20" s="74">
        <v>0</v>
      </c>
      <c r="U20" s="73">
        <v>-1062</v>
      </c>
      <c r="V20" s="74">
        <v>0</v>
      </c>
      <c r="W20">
        <v>-238</v>
      </c>
      <c r="X20">
        <v>-399</v>
      </c>
      <c r="Y20">
        <v>-44</v>
      </c>
      <c r="Z20">
        <v>0</v>
      </c>
      <c r="AA20">
        <v>-381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-235</v>
      </c>
      <c r="O21" s="46">
        <v>-404</v>
      </c>
      <c r="P21" s="46">
        <v>-383</v>
      </c>
      <c r="Q21" s="46">
        <v>-44</v>
      </c>
      <c r="R21" s="46">
        <v>0</v>
      </c>
      <c r="S21" s="74">
        <v>0</v>
      </c>
      <c r="U21" s="73">
        <v>-1066</v>
      </c>
      <c r="V21" s="74">
        <v>0</v>
      </c>
      <c r="W21">
        <v>-235</v>
      </c>
      <c r="X21">
        <v>-404</v>
      </c>
      <c r="Y21">
        <v>-44</v>
      </c>
      <c r="Z21">
        <v>0</v>
      </c>
      <c r="AA21">
        <v>-383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-240</v>
      </c>
      <c r="O22" s="46">
        <v>-399</v>
      </c>
      <c r="P22" s="46">
        <v>-386</v>
      </c>
      <c r="Q22" s="46">
        <v>-45</v>
      </c>
      <c r="R22" s="46">
        <v>0</v>
      </c>
      <c r="S22" s="74">
        <v>0</v>
      </c>
      <c r="U22" s="73">
        <v>-1070</v>
      </c>
      <c r="V22" s="74">
        <v>0</v>
      </c>
      <c r="W22">
        <v>-240</v>
      </c>
      <c r="X22">
        <v>-399</v>
      </c>
      <c r="Y22">
        <v>-45</v>
      </c>
      <c r="Z22">
        <v>0</v>
      </c>
      <c r="AA22">
        <v>-386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-338</v>
      </c>
      <c r="O23" s="46">
        <v>-254</v>
      </c>
      <c r="P23" s="46">
        <v>-390</v>
      </c>
      <c r="Q23" s="46">
        <v>-45</v>
      </c>
      <c r="R23" s="46">
        <v>0</v>
      </c>
      <c r="S23" s="74">
        <v>0</v>
      </c>
      <c r="U23" s="73">
        <v>-1027</v>
      </c>
      <c r="V23" s="74">
        <v>0</v>
      </c>
      <c r="W23">
        <v>-338</v>
      </c>
      <c r="X23">
        <v>-254</v>
      </c>
      <c r="Y23">
        <v>-45</v>
      </c>
      <c r="Z23">
        <v>0</v>
      </c>
      <c r="AA23">
        <v>-390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-336</v>
      </c>
      <c r="O24" s="46">
        <v>-259</v>
      </c>
      <c r="P24" s="46">
        <v>-392</v>
      </c>
      <c r="Q24" s="46">
        <v>-46</v>
      </c>
      <c r="R24" s="46">
        <v>0</v>
      </c>
      <c r="S24" s="74">
        <v>0</v>
      </c>
      <c r="U24" s="73">
        <v>-1033</v>
      </c>
      <c r="V24" s="74">
        <v>0</v>
      </c>
      <c r="W24">
        <v>-336</v>
      </c>
      <c r="X24">
        <v>-259</v>
      </c>
      <c r="Y24">
        <v>-46</v>
      </c>
      <c r="Z24">
        <v>0</v>
      </c>
      <c r="AA24">
        <v>-392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-354</v>
      </c>
      <c r="O25" s="46">
        <v>-269</v>
      </c>
      <c r="P25" s="46">
        <v>-404</v>
      </c>
      <c r="Q25" s="46">
        <v>-46</v>
      </c>
      <c r="R25" s="46">
        <v>0</v>
      </c>
      <c r="S25" s="74">
        <v>0</v>
      </c>
      <c r="U25" s="73">
        <v>-1073</v>
      </c>
      <c r="V25" s="74">
        <v>0</v>
      </c>
      <c r="W25">
        <v>-354</v>
      </c>
      <c r="X25">
        <v>-269</v>
      </c>
      <c r="Y25">
        <v>-46</v>
      </c>
      <c r="Z25">
        <v>0</v>
      </c>
      <c r="AA25">
        <v>-404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-359</v>
      </c>
      <c r="O26" s="46">
        <v>-284</v>
      </c>
      <c r="P26" s="46">
        <v>-407</v>
      </c>
      <c r="Q26" s="46">
        <v>-48</v>
      </c>
      <c r="R26" s="46">
        <v>0</v>
      </c>
      <c r="S26" s="74">
        <v>0</v>
      </c>
      <c r="U26" s="73">
        <v>-1098</v>
      </c>
      <c r="V26" s="74">
        <v>0</v>
      </c>
      <c r="W26">
        <v>-359</v>
      </c>
      <c r="X26">
        <v>-284</v>
      </c>
      <c r="Y26">
        <v>-48</v>
      </c>
      <c r="Z26">
        <v>0</v>
      </c>
      <c r="AA26">
        <v>-407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-258</v>
      </c>
      <c r="O27" s="46">
        <v>-369</v>
      </c>
      <c r="P27" s="46">
        <v>-270</v>
      </c>
      <c r="Q27" s="46">
        <v>-45</v>
      </c>
      <c r="R27" s="46">
        <v>0</v>
      </c>
      <c r="S27" s="74">
        <v>0</v>
      </c>
      <c r="U27" s="73">
        <v>-942</v>
      </c>
      <c r="V27" s="74">
        <v>0</v>
      </c>
      <c r="W27">
        <v>-258</v>
      </c>
      <c r="X27">
        <v>-369</v>
      </c>
      <c r="Y27">
        <v>-45</v>
      </c>
      <c r="Z27">
        <v>0</v>
      </c>
      <c r="AA27">
        <v>-270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-254</v>
      </c>
      <c r="O28" s="46">
        <v>-315</v>
      </c>
      <c r="P28" s="46">
        <v>-274</v>
      </c>
      <c r="Q28" s="46">
        <v>-40</v>
      </c>
      <c r="R28" s="46">
        <v>0</v>
      </c>
      <c r="S28" s="74">
        <v>0</v>
      </c>
      <c r="U28" s="73">
        <v>-883</v>
      </c>
      <c r="V28" s="74">
        <v>0</v>
      </c>
      <c r="W28">
        <v>-254</v>
      </c>
      <c r="X28">
        <v>-315</v>
      </c>
      <c r="Y28">
        <v>-40</v>
      </c>
      <c r="Z28">
        <v>0</v>
      </c>
      <c r="AA28">
        <v>-274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-268</v>
      </c>
      <c r="O29" s="46">
        <v>-305</v>
      </c>
      <c r="P29" s="46">
        <v>-159</v>
      </c>
      <c r="Q29" s="46">
        <v>-38</v>
      </c>
      <c r="R29" s="46">
        <v>0</v>
      </c>
      <c r="S29" s="74">
        <v>0</v>
      </c>
      <c r="U29" s="73">
        <v>-770</v>
      </c>
      <c r="V29" s="74">
        <v>0</v>
      </c>
      <c r="W29">
        <v>-268</v>
      </c>
      <c r="X29">
        <v>-305</v>
      </c>
      <c r="Y29">
        <v>-38</v>
      </c>
      <c r="Z29">
        <v>0</v>
      </c>
      <c r="AA29">
        <v>-159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-316</v>
      </c>
      <c r="O30" s="46">
        <v>-305</v>
      </c>
      <c r="P30" s="46">
        <v>-167</v>
      </c>
      <c r="Q30" s="46">
        <v>-33</v>
      </c>
      <c r="R30" s="46">
        <v>0</v>
      </c>
      <c r="S30" s="74">
        <v>0</v>
      </c>
      <c r="U30" s="73">
        <v>-821</v>
      </c>
      <c r="V30" s="74">
        <v>0</v>
      </c>
      <c r="W30">
        <v>-316</v>
      </c>
      <c r="X30">
        <v>-305</v>
      </c>
      <c r="Y30">
        <v>-33</v>
      </c>
      <c r="Z30">
        <v>0</v>
      </c>
      <c r="AA30">
        <v>-167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-340</v>
      </c>
      <c r="O31" s="46">
        <v>-305</v>
      </c>
      <c r="P31" s="46">
        <v>-165</v>
      </c>
      <c r="Q31" s="46">
        <v>-27</v>
      </c>
      <c r="R31" s="46">
        <v>0</v>
      </c>
      <c r="S31" s="74">
        <v>0</v>
      </c>
      <c r="U31" s="73">
        <v>-837</v>
      </c>
      <c r="V31" s="74">
        <v>0</v>
      </c>
      <c r="W31">
        <v>-340</v>
      </c>
      <c r="X31">
        <v>-305</v>
      </c>
      <c r="Y31">
        <v>-27</v>
      </c>
      <c r="Z31">
        <v>0</v>
      </c>
      <c r="AA31">
        <v>-165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-357</v>
      </c>
      <c r="O32" s="46">
        <v>-315</v>
      </c>
      <c r="P32" s="46">
        <v>-174</v>
      </c>
      <c r="Q32" s="46">
        <v>-19</v>
      </c>
      <c r="R32" s="46">
        <v>0</v>
      </c>
      <c r="S32" s="74">
        <v>0</v>
      </c>
      <c r="U32" s="73">
        <v>-865</v>
      </c>
      <c r="V32" s="74">
        <v>0</v>
      </c>
      <c r="W32">
        <v>-357</v>
      </c>
      <c r="X32">
        <v>-315</v>
      </c>
      <c r="Y32">
        <v>-19</v>
      </c>
      <c r="Z32">
        <v>0</v>
      </c>
      <c r="AA32">
        <v>-174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-390</v>
      </c>
      <c r="O33" s="46">
        <v>-320</v>
      </c>
      <c r="P33" s="46">
        <v>-184</v>
      </c>
      <c r="Q33" s="46">
        <v>-11</v>
      </c>
      <c r="R33" s="46">
        <v>0</v>
      </c>
      <c r="S33" s="74">
        <v>0</v>
      </c>
      <c r="U33" s="73">
        <v>-905</v>
      </c>
      <c r="V33" s="74">
        <v>0</v>
      </c>
      <c r="W33">
        <v>-390</v>
      </c>
      <c r="X33">
        <v>-320</v>
      </c>
      <c r="Y33">
        <v>-11</v>
      </c>
      <c r="Z33">
        <v>0</v>
      </c>
      <c r="AA33">
        <v>-184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-429</v>
      </c>
      <c r="O34" s="46">
        <v>-315</v>
      </c>
      <c r="P34" s="46">
        <v>-194</v>
      </c>
      <c r="Q34" s="46">
        <v>0</v>
      </c>
      <c r="R34" s="46">
        <v>0</v>
      </c>
      <c r="S34" s="74">
        <v>0</v>
      </c>
      <c r="U34" s="73">
        <v>-938</v>
      </c>
      <c r="V34" s="74">
        <v>0</v>
      </c>
      <c r="W34">
        <v>-429</v>
      </c>
      <c r="X34">
        <v>-315</v>
      </c>
      <c r="Y34">
        <v>0</v>
      </c>
      <c r="Z34">
        <v>0</v>
      </c>
      <c r="AA34">
        <v>-194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-464</v>
      </c>
      <c r="O35" s="46">
        <v>-340</v>
      </c>
      <c r="P35" s="46">
        <v>-202</v>
      </c>
      <c r="Q35" s="46">
        <v>0</v>
      </c>
      <c r="R35" s="46">
        <v>0</v>
      </c>
      <c r="S35" s="74">
        <v>0</v>
      </c>
      <c r="U35" s="73">
        <v>-1006</v>
      </c>
      <c r="V35" s="74">
        <v>0</v>
      </c>
      <c r="W35">
        <v>-464</v>
      </c>
      <c r="X35">
        <v>-340</v>
      </c>
      <c r="Y35">
        <v>0</v>
      </c>
      <c r="Z35">
        <v>0</v>
      </c>
      <c r="AA35">
        <v>-202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-495</v>
      </c>
      <c r="O36" s="46">
        <v>-365</v>
      </c>
      <c r="P36" s="46">
        <v>-203</v>
      </c>
      <c r="Q36" s="46">
        <v>0</v>
      </c>
      <c r="R36" s="46">
        <v>0</v>
      </c>
      <c r="S36" s="74">
        <v>0</v>
      </c>
      <c r="U36" s="73">
        <v>-1063</v>
      </c>
      <c r="V36" s="74">
        <v>0</v>
      </c>
      <c r="W36">
        <v>-495</v>
      </c>
      <c r="X36">
        <v>-365</v>
      </c>
      <c r="Y36">
        <v>0</v>
      </c>
      <c r="Z36">
        <v>0</v>
      </c>
      <c r="AA36">
        <v>-203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-501</v>
      </c>
      <c r="O37" s="46">
        <v>-345</v>
      </c>
      <c r="P37" s="46">
        <v>-207</v>
      </c>
      <c r="Q37" s="46">
        <v>0</v>
      </c>
      <c r="R37" s="46">
        <v>0</v>
      </c>
      <c r="S37" s="74">
        <v>0</v>
      </c>
      <c r="U37" s="73">
        <v>-1053</v>
      </c>
      <c r="V37" s="74">
        <v>0</v>
      </c>
      <c r="W37">
        <v>-501</v>
      </c>
      <c r="X37">
        <v>-345</v>
      </c>
      <c r="Y37">
        <v>0</v>
      </c>
      <c r="Z37">
        <v>0</v>
      </c>
      <c r="AA37">
        <v>-207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-512</v>
      </c>
      <c r="O38" s="46">
        <v>-345</v>
      </c>
      <c r="P38" s="46">
        <v>-203</v>
      </c>
      <c r="Q38" s="46">
        <v>0</v>
      </c>
      <c r="R38" s="46">
        <v>0</v>
      </c>
      <c r="S38" s="74">
        <v>0</v>
      </c>
      <c r="U38" s="73">
        <v>-1060</v>
      </c>
      <c r="V38" s="74">
        <v>0</v>
      </c>
      <c r="W38">
        <v>-512</v>
      </c>
      <c r="X38">
        <v>-345</v>
      </c>
      <c r="Y38">
        <v>0</v>
      </c>
      <c r="Z38">
        <v>0</v>
      </c>
      <c r="AA38">
        <v>-203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-510</v>
      </c>
      <c r="O39" s="46">
        <v>-340</v>
      </c>
      <c r="P39" s="46">
        <v>-178</v>
      </c>
      <c r="Q39" s="46">
        <v>0</v>
      </c>
      <c r="R39" s="46">
        <v>0</v>
      </c>
      <c r="S39" s="74">
        <v>0</v>
      </c>
      <c r="U39" s="73">
        <v>-1028</v>
      </c>
      <c r="V39" s="74">
        <v>0</v>
      </c>
      <c r="W39">
        <v>-510</v>
      </c>
      <c r="X39">
        <v>-340</v>
      </c>
      <c r="Y39">
        <v>0</v>
      </c>
      <c r="Z39">
        <v>0</v>
      </c>
      <c r="AA39">
        <v>-178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-496</v>
      </c>
      <c r="O40" s="46">
        <v>-325</v>
      </c>
      <c r="P40" s="46">
        <v>-130</v>
      </c>
      <c r="Q40" s="46">
        <v>0</v>
      </c>
      <c r="R40" s="46">
        <v>0</v>
      </c>
      <c r="S40" s="74">
        <v>0</v>
      </c>
      <c r="U40" s="73">
        <v>-951</v>
      </c>
      <c r="V40" s="74">
        <v>0</v>
      </c>
      <c r="W40">
        <v>-496</v>
      </c>
      <c r="X40">
        <v>-325</v>
      </c>
      <c r="Y40">
        <v>0</v>
      </c>
      <c r="Z40">
        <v>0</v>
      </c>
      <c r="AA40">
        <v>-130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-486</v>
      </c>
      <c r="O41" s="46">
        <v>-305</v>
      </c>
      <c r="P41" s="46">
        <v>-198</v>
      </c>
      <c r="Q41" s="46">
        <v>0</v>
      </c>
      <c r="R41" s="46">
        <v>0</v>
      </c>
      <c r="S41" s="74">
        <v>0</v>
      </c>
      <c r="U41" s="73">
        <v>-989</v>
      </c>
      <c r="V41" s="74">
        <v>0</v>
      </c>
      <c r="W41">
        <v>-486</v>
      </c>
      <c r="X41">
        <v>-305</v>
      </c>
      <c r="Y41">
        <v>0</v>
      </c>
      <c r="Z41">
        <v>0</v>
      </c>
      <c r="AA41">
        <v>-198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-459</v>
      </c>
      <c r="O42" s="46">
        <v>-344</v>
      </c>
      <c r="P42" s="46">
        <v>-149</v>
      </c>
      <c r="Q42" s="46">
        <v>0</v>
      </c>
      <c r="R42" s="46">
        <v>0</v>
      </c>
      <c r="S42" s="74">
        <v>0</v>
      </c>
      <c r="U42" s="73">
        <v>-952</v>
      </c>
      <c r="V42" s="74">
        <v>0</v>
      </c>
      <c r="W42">
        <v>-459</v>
      </c>
      <c r="X42">
        <v>-344</v>
      </c>
      <c r="Y42">
        <v>0</v>
      </c>
      <c r="Z42">
        <v>0</v>
      </c>
      <c r="AA42">
        <v>-149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-455</v>
      </c>
      <c r="O43" s="46">
        <v>-391</v>
      </c>
      <c r="P43" s="46">
        <v>-115</v>
      </c>
      <c r="Q43" s="46">
        <v>0</v>
      </c>
      <c r="R43" s="46">
        <v>0</v>
      </c>
      <c r="S43" s="74">
        <v>0</v>
      </c>
      <c r="U43" s="73">
        <v>-961</v>
      </c>
      <c r="V43" s="74">
        <v>0</v>
      </c>
      <c r="W43">
        <v>-455</v>
      </c>
      <c r="X43">
        <v>-391</v>
      </c>
      <c r="Y43">
        <v>0</v>
      </c>
      <c r="Z43">
        <v>0</v>
      </c>
      <c r="AA43">
        <v>-115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-460</v>
      </c>
      <c r="O44" s="46">
        <v>-376</v>
      </c>
      <c r="P44" s="46">
        <v>-83</v>
      </c>
      <c r="Q44" s="46">
        <v>0</v>
      </c>
      <c r="R44" s="46">
        <v>0</v>
      </c>
      <c r="S44" s="74">
        <v>0</v>
      </c>
      <c r="U44" s="73">
        <v>-919</v>
      </c>
      <c r="V44" s="74">
        <v>0</v>
      </c>
      <c r="W44">
        <v>-460</v>
      </c>
      <c r="X44">
        <v>-376</v>
      </c>
      <c r="Y44">
        <v>0</v>
      </c>
      <c r="Z44">
        <v>0</v>
      </c>
      <c r="AA44">
        <v>-83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-452</v>
      </c>
      <c r="O45" s="46">
        <v>-366</v>
      </c>
      <c r="P45" s="46">
        <v>-63</v>
      </c>
      <c r="Q45" s="46">
        <v>0</v>
      </c>
      <c r="R45" s="46">
        <v>0</v>
      </c>
      <c r="S45" s="74">
        <v>0</v>
      </c>
      <c r="U45" s="73">
        <v>-881</v>
      </c>
      <c r="V45" s="74">
        <v>0</v>
      </c>
      <c r="W45">
        <v>-452</v>
      </c>
      <c r="X45">
        <v>-366</v>
      </c>
      <c r="Y45">
        <v>0</v>
      </c>
      <c r="Z45">
        <v>0</v>
      </c>
      <c r="AA45">
        <v>-63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-443</v>
      </c>
      <c r="O46" s="46">
        <v>-361</v>
      </c>
      <c r="P46" s="46">
        <v>-50</v>
      </c>
      <c r="Q46" s="46">
        <v>0</v>
      </c>
      <c r="R46" s="46">
        <v>0</v>
      </c>
      <c r="S46" s="74">
        <v>0</v>
      </c>
      <c r="U46" s="73">
        <v>-854</v>
      </c>
      <c r="V46" s="74">
        <v>0</v>
      </c>
      <c r="W46">
        <v>-443</v>
      </c>
      <c r="X46">
        <v>-361</v>
      </c>
      <c r="Y46">
        <v>0</v>
      </c>
      <c r="Z46">
        <v>0</v>
      </c>
      <c r="AA46">
        <v>-50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0.19</v>
      </c>
      <c r="N47" s="73">
        <v>-433</v>
      </c>
      <c r="O47" s="46">
        <v>-329</v>
      </c>
      <c r="P47" s="46">
        <v>-40</v>
      </c>
      <c r="Q47" s="46">
        <v>0</v>
      </c>
      <c r="R47" s="46">
        <v>0</v>
      </c>
      <c r="S47" s="74">
        <v>0</v>
      </c>
      <c r="U47" s="73">
        <v>-802</v>
      </c>
      <c r="V47" s="74">
        <v>0.19</v>
      </c>
      <c r="W47">
        <v>-433</v>
      </c>
      <c r="X47">
        <v>-329</v>
      </c>
      <c r="Y47">
        <v>0</v>
      </c>
      <c r="Z47">
        <v>0.19</v>
      </c>
      <c r="AA47">
        <v>-40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1.94</v>
      </c>
      <c r="N48" s="73">
        <v>-430</v>
      </c>
      <c r="O48" s="46">
        <v>-319</v>
      </c>
      <c r="P48" s="46">
        <v>-35</v>
      </c>
      <c r="Q48" s="46">
        <v>0</v>
      </c>
      <c r="R48" s="46">
        <v>0</v>
      </c>
      <c r="S48" s="74">
        <v>0</v>
      </c>
      <c r="U48" s="73">
        <v>-784</v>
      </c>
      <c r="V48" s="74">
        <v>1.94</v>
      </c>
      <c r="W48">
        <v>-430</v>
      </c>
      <c r="X48">
        <v>-319</v>
      </c>
      <c r="Y48">
        <v>0</v>
      </c>
      <c r="Z48">
        <v>1.94</v>
      </c>
      <c r="AA48">
        <v>-35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2.71</v>
      </c>
      <c r="N49" s="73">
        <v>-432</v>
      </c>
      <c r="O49" s="46">
        <v>-314</v>
      </c>
      <c r="P49" s="46">
        <v>-34</v>
      </c>
      <c r="Q49" s="46">
        <v>0</v>
      </c>
      <c r="R49" s="46">
        <v>0</v>
      </c>
      <c r="S49" s="74">
        <v>0</v>
      </c>
      <c r="U49" s="73">
        <v>-780</v>
      </c>
      <c r="V49" s="74">
        <v>2.71</v>
      </c>
      <c r="W49">
        <v>-432</v>
      </c>
      <c r="X49">
        <v>-314</v>
      </c>
      <c r="Y49">
        <v>0</v>
      </c>
      <c r="Z49">
        <v>2.71</v>
      </c>
      <c r="AA49">
        <v>-34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4.93</v>
      </c>
      <c r="N50" s="73">
        <v>-444</v>
      </c>
      <c r="O50" s="46">
        <v>-304</v>
      </c>
      <c r="P50" s="46">
        <v>-34</v>
      </c>
      <c r="Q50" s="46">
        <v>0</v>
      </c>
      <c r="R50" s="46">
        <v>0</v>
      </c>
      <c r="S50" s="74">
        <v>0</v>
      </c>
      <c r="U50" s="73">
        <v>-782</v>
      </c>
      <c r="V50" s="74">
        <v>4.93</v>
      </c>
      <c r="W50">
        <v>-444</v>
      </c>
      <c r="X50">
        <v>-304</v>
      </c>
      <c r="Y50">
        <v>0</v>
      </c>
      <c r="Z50">
        <v>4.93</v>
      </c>
      <c r="AA50">
        <v>-34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7.55</v>
      </c>
      <c r="N51" s="73">
        <v>-446</v>
      </c>
      <c r="O51" s="46">
        <v>-294</v>
      </c>
      <c r="P51" s="46">
        <v>-31</v>
      </c>
      <c r="Q51" s="46">
        <v>0</v>
      </c>
      <c r="R51" s="46">
        <v>0</v>
      </c>
      <c r="S51" s="74">
        <v>0</v>
      </c>
      <c r="U51" s="73">
        <v>-771</v>
      </c>
      <c r="V51" s="74">
        <v>7.55</v>
      </c>
      <c r="W51">
        <v>-446</v>
      </c>
      <c r="X51">
        <v>-294</v>
      </c>
      <c r="Y51">
        <v>0</v>
      </c>
      <c r="Z51">
        <v>7.55</v>
      </c>
      <c r="AA51">
        <v>-31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6.1</v>
      </c>
      <c r="N52" s="73">
        <v>-447</v>
      </c>
      <c r="O52" s="46">
        <v>-289</v>
      </c>
      <c r="P52" s="46">
        <v>-23</v>
      </c>
      <c r="Q52" s="46">
        <v>0</v>
      </c>
      <c r="R52" s="46">
        <v>0</v>
      </c>
      <c r="S52" s="74">
        <v>0</v>
      </c>
      <c r="U52" s="73">
        <v>-759</v>
      </c>
      <c r="V52" s="74">
        <v>6.1</v>
      </c>
      <c r="W52">
        <v>-447</v>
      </c>
      <c r="X52">
        <v>-289</v>
      </c>
      <c r="Y52">
        <v>0</v>
      </c>
      <c r="Z52">
        <v>6.1</v>
      </c>
      <c r="AA52">
        <v>-23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2.3199999999999998</v>
      </c>
      <c r="N53" s="73">
        <v>-447</v>
      </c>
      <c r="O53" s="46">
        <v>-284</v>
      </c>
      <c r="P53" s="46">
        <v>-21</v>
      </c>
      <c r="Q53" s="46">
        <v>0</v>
      </c>
      <c r="R53" s="46">
        <v>0</v>
      </c>
      <c r="S53" s="74">
        <v>0</v>
      </c>
      <c r="U53" s="73">
        <v>-752</v>
      </c>
      <c r="V53" s="74">
        <v>2.3199999999999998</v>
      </c>
      <c r="W53">
        <v>-447</v>
      </c>
      <c r="X53">
        <v>-284</v>
      </c>
      <c r="Y53">
        <v>0</v>
      </c>
      <c r="Z53">
        <v>2.3199999999999998</v>
      </c>
      <c r="AA53">
        <v>-21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3.39</v>
      </c>
      <c r="N54" s="73">
        <v>-461</v>
      </c>
      <c r="O54" s="46">
        <v>-284</v>
      </c>
      <c r="P54" s="46">
        <v>-25</v>
      </c>
      <c r="Q54" s="46">
        <v>0</v>
      </c>
      <c r="R54" s="46">
        <v>0</v>
      </c>
      <c r="S54" s="74">
        <v>0</v>
      </c>
      <c r="U54" s="73">
        <v>-770</v>
      </c>
      <c r="V54" s="74">
        <v>3.39</v>
      </c>
      <c r="W54">
        <v>-461</v>
      </c>
      <c r="X54">
        <v>-284</v>
      </c>
      <c r="Y54">
        <v>0</v>
      </c>
      <c r="Z54">
        <v>3.39</v>
      </c>
      <c r="AA54">
        <v>-25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4.84</v>
      </c>
      <c r="N55" s="73">
        <v>-480</v>
      </c>
      <c r="O55" s="46">
        <v>-294</v>
      </c>
      <c r="P55" s="46">
        <v>-117</v>
      </c>
      <c r="Q55" s="46">
        <v>0</v>
      </c>
      <c r="R55" s="46">
        <v>0</v>
      </c>
      <c r="S55" s="74">
        <v>0</v>
      </c>
      <c r="U55" s="73">
        <v>-891</v>
      </c>
      <c r="V55" s="74">
        <v>4.84</v>
      </c>
      <c r="W55">
        <v>-480</v>
      </c>
      <c r="X55">
        <v>-294</v>
      </c>
      <c r="Y55">
        <v>0</v>
      </c>
      <c r="Z55">
        <v>4.84</v>
      </c>
      <c r="AA55">
        <v>-117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5.13</v>
      </c>
      <c r="N56" s="73">
        <v>-484</v>
      </c>
      <c r="O56" s="46">
        <v>-256</v>
      </c>
      <c r="P56" s="46">
        <v>-126</v>
      </c>
      <c r="Q56" s="46">
        <v>0</v>
      </c>
      <c r="R56" s="46">
        <v>0</v>
      </c>
      <c r="S56" s="74">
        <v>0</v>
      </c>
      <c r="U56" s="73">
        <v>-866</v>
      </c>
      <c r="V56" s="74">
        <v>5.13</v>
      </c>
      <c r="W56">
        <v>-484</v>
      </c>
      <c r="X56">
        <v>-256</v>
      </c>
      <c r="Y56">
        <v>0</v>
      </c>
      <c r="Z56">
        <v>5.13</v>
      </c>
      <c r="AA56">
        <v>-126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4.3499999999999996</v>
      </c>
      <c r="N57" s="73">
        <v>-476</v>
      </c>
      <c r="O57" s="46">
        <v>-284</v>
      </c>
      <c r="P57" s="46">
        <v>-87</v>
      </c>
      <c r="Q57" s="46">
        <v>0</v>
      </c>
      <c r="R57" s="46">
        <v>0</v>
      </c>
      <c r="S57" s="74">
        <v>0</v>
      </c>
      <c r="U57" s="73">
        <v>-847</v>
      </c>
      <c r="V57" s="74">
        <v>4.3499999999999996</v>
      </c>
      <c r="W57">
        <v>-476</v>
      </c>
      <c r="X57">
        <v>-284</v>
      </c>
      <c r="Y57">
        <v>0</v>
      </c>
      <c r="Z57">
        <v>4.3499999999999996</v>
      </c>
      <c r="AA57">
        <v>-87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1.45</v>
      </c>
      <c r="N58" s="73">
        <v>-459</v>
      </c>
      <c r="O58" s="46">
        <v>-279</v>
      </c>
      <c r="P58" s="46">
        <v>-39</v>
      </c>
      <c r="Q58" s="46">
        <v>0</v>
      </c>
      <c r="R58" s="46">
        <v>0</v>
      </c>
      <c r="S58" s="74">
        <v>0</v>
      </c>
      <c r="U58" s="73">
        <v>-777</v>
      </c>
      <c r="V58" s="74">
        <v>1.45</v>
      </c>
      <c r="W58">
        <v>-459</v>
      </c>
      <c r="X58">
        <v>-279</v>
      </c>
      <c r="Y58">
        <v>0</v>
      </c>
      <c r="Z58">
        <v>1.45</v>
      </c>
      <c r="AA58">
        <v>-39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3.19</v>
      </c>
      <c r="N59" s="73">
        <v>-460</v>
      </c>
      <c r="O59" s="46">
        <v>-284</v>
      </c>
      <c r="P59" s="46">
        <v>-143</v>
      </c>
      <c r="Q59" s="46">
        <v>0</v>
      </c>
      <c r="R59" s="46">
        <v>0</v>
      </c>
      <c r="S59" s="74">
        <v>0</v>
      </c>
      <c r="U59" s="73">
        <v>-887</v>
      </c>
      <c r="V59" s="74">
        <v>3.19</v>
      </c>
      <c r="W59">
        <v>-460</v>
      </c>
      <c r="X59">
        <v>-284</v>
      </c>
      <c r="Y59">
        <v>0</v>
      </c>
      <c r="Z59">
        <v>3.19</v>
      </c>
      <c r="AA59">
        <v>-143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6.58</v>
      </c>
      <c r="N60" s="73">
        <v>-443</v>
      </c>
      <c r="O60" s="46">
        <v>-224</v>
      </c>
      <c r="P60" s="46">
        <v>-42</v>
      </c>
      <c r="Q60" s="46">
        <v>0</v>
      </c>
      <c r="R60" s="46">
        <v>0</v>
      </c>
      <c r="S60" s="74">
        <v>0</v>
      </c>
      <c r="U60" s="73">
        <v>-709</v>
      </c>
      <c r="V60" s="74">
        <v>6.58</v>
      </c>
      <c r="W60">
        <v>-443</v>
      </c>
      <c r="X60">
        <v>-224</v>
      </c>
      <c r="Y60">
        <v>0</v>
      </c>
      <c r="Z60">
        <v>6.58</v>
      </c>
      <c r="AA60">
        <v>-42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6.68</v>
      </c>
      <c r="N61" s="73">
        <v>-419</v>
      </c>
      <c r="O61" s="46">
        <v>-214</v>
      </c>
      <c r="P61" s="46">
        <v>-91</v>
      </c>
      <c r="Q61" s="46">
        <v>0</v>
      </c>
      <c r="R61" s="46">
        <v>0</v>
      </c>
      <c r="S61" s="74">
        <v>0</v>
      </c>
      <c r="U61" s="73">
        <v>-724</v>
      </c>
      <c r="V61" s="74">
        <v>6.68</v>
      </c>
      <c r="W61">
        <v>-419</v>
      </c>
      <c r="X61">
        <v>-214</v>
      </c>
      <c r="Y61">
        <v>0</v>
      </c>
      <c r="Z61">
        <v>6.68</v>
      </c>
      <c r="AA61">
        <v>-91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-389</v>
      </c>
      <c r="O62" s="46">
        <v>-199</v>
      </c>
      <c r="P62" s="46">
        <v>-68</v>
      </c>
      <c r="Q62" s="46">
        <v>0</v>
      </c>
      <c r="R62" s="46">
        <v>0</v>
      </c>
      <c r="S62" s="74">
        <v>0</v>
      </c>
      <c r="U62" s="73">
        <v>-656</v>
      </c>
      <c r="V62" s="74">
        <v>4.74</v>
      </c>
      <c r="W62">
        <v>-389</v>
      </c>
      <c r="X62">
        <v>-199</v>
      </c>
      <c r="Y62">
        <v>0</v>
      </c>
      <c r="Z62">
        <v>4.74</v>
      </c>
      <c r="AA62">
        <v>-68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2.23</v>
      </c>
      <c r="N63" s="73">
        <v>-358</v>
      </c>
      <c r="O63" s="46">
        <v>-229</v>
      </c>
      <c r="P63" s="46">
        <v>-53</v>
      </c>
      <c r="Q63" s="46">
        <v>0</v>
      </c>
      <c r="R63" s="46">
        <v>0</v>
      </c>
      <c r="S63" s="74">
        <v>0</v>
      </c>
      <c r="U63" s="73">
        <v>-640</v>
      </c>
      <c r="V63" s="74">
        <v>2.23</v>
      </c>
      <c r="W63">
        <v>-358</v>
      </c>
      <c r="X63">
        <v>-229</v>
      </c>
      <c r="Y63">
        <v>0</v>
      </c>
      <c r="Z63">
        <v>2.23</v>
      </c>
      <c r="AA63">
        <v>-53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4.93</v>
      </c>
      <c r="N64" s="73">
        <v>-331</v>
      </c>
      <c r="O64" s="46">
        <v>-229</v>
      </c>
      <c r="P64" s="46">
        <v>-43</v>
      </c>
      <c r="Q64" s="46">
        <v>0</v>
      </c>
      <c r="R64" s="46">
        <v>0</v>
      </c>
      <c r="S64" s="74">
        <v>0</v>
      </c>
      <c r="U64" s="73">
        <v>-603</v>
      </c>
      <c r="V64" s="74">
        <v>4.93</v>
      </c>
      <c r="W64">
        <v>-331</v>
      </c>
      <c r="X64">
        <v>-229</v>
      </c>
      <c r="Y64">
        <v>0</v>
      </c>
      <c r="Z64">
        <v>4.93</v>
      </c>
      <c r="AA64">
        <v>-43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</v>
      </c>
      <c r="N65" s="73">
        <v>-308</v>
      </c>
      <c r="O65" s="46">
        <v>-219</v>
      </c>
      <c r="P65" s="46">
        <v>-293</v>
      </c>
      <c r="Q65" s="46">
        <v>0</v>
      </c>
      <c r="R65" s="46">
        <v>0</v>
      </c>
      <c r="S65" s="74">
        <v>0</v>
      </c>
      <c r="U65" s="73">
        <v>-820</v>
      </c>
      <c r="V65" s="74">
        <v>3</v>
      </c>
      <c r="W65">
        <v>-308</v>
      </c>
      <c r="X65">
        <v>-219</v>
      </c>
      <c r="Y65">
        <v>0</v>
      </c>
      <c r="Z65">
        <v>3</v>
      </c>
      <c r="AA65">
        <v>-293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4.26</v>
      </c>
      <c r="N66" s="73">
        <v>-288</v>
      </c>
      <c r="O66" s="46">
        <v>-209</v>
      </c>
      <c r="P66" s="46">
        <v>-285</v>
      </c>
      <c r="Q66" s="46">
        <v>0</v>
      </c>
      <c r="R66" s="46">
        <v>0</v>
      </c>
      <c r="S66" s="74">
        <v>0</v>
      </c>
      <c r="U66" s="73">
        <v>-782</v>
      </c>
      <c r="V66" s="74">
        <v>4.26</v>
      </c>
      <c r="W66">
        <v>-288</v>
      </c>
      <c r="X66">
        <v>-209</v>
      </c>
      <c r="Y66">
        <v>0</v>
      </c>
      <c r="Z66">
        <v>4.26</v>
      </c>
      <c r="AA66">
        <v>-285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6.39</v>
      </c>
      <c r="N67" s="73">
        <v>-238</v>
      </c>
      <c r="O67" s="46">
        <v>-254</v>
      </c>
      <c r="P67" s="46">
        <v>-105.2</v>
      </c>
      <c r="Q67" s="46">
        <v>0</v>
      </c>
      <c r="R67" s="46">
        <v>0</v>
      </c>
      <c r="S67" s="74">
        <v>0</v>
      </c>
      <c r="U67" s="73">
        <v>-597.20000000000005</v>
      </c>
      <c r="V67" s="74">
        <v>6.39</v>
      </c>
      <c r="W67">
        <v>-238</v>
      </c>
      <c r="X67">
        <v>-254</v>
      </c>
      <c r="Y67">
        <v>0</v>
      </c>
      <c r="Z67">
        <v>6.39</v>
      </c>
      <c r="AA67">
        <v>-105.2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6.1</v>
      </c>
      <c r="N68" s="73">
        <v>-220</v>
      </c>
      <c r="O68" s="46">
        <v>-239</v>
      </c>
      <c r="P68" s="46">
        <v>-19</v>
      </c>
      <c r="Q68" s="46">
        <v>0</v>
      </c>
      <c r="R68" s="46">
        <v>0</v>
      </c>
      <c r="S68" s="74">
        <v>0</v>
      </c>
      <c r="U68" s="73">
        <v>-478</v>
      </c>
      <c r="V68" s="74">
        <v>6.1</v>
      </c>
      <c r="W68">
        <v>-220</v>
      </c>
      <c r="X68">
        <v>-239</v>
      </c>
      <c r="Y68">
        <v>0</v>
      </c>
      <c r="Z68">
        <v>6.1</v>
      </c>
      <c r="AA68">
        <v>-19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2.0299999999999998</v>
      </c>
      <c r="N69" s="73">
        <v>-176</v>
      </c>
      <c r="O69" s="46">
        <v>-219</v>
      </c>
      <c r="P69" s="46">
        <v>-14</v>
      </c>
      <c r="Q69" s="46">
        <v>0</v>
      </c>
      <c r="R69" s="46">
        <v>0</v>
      </c>
      <c r="S69" s="74">
        <v>0</v>
      </c>
      <c r="U69" s="73">
        <v>-409</v>
      </c>
      <c r="V69" s="74">
        <v>2.0299999999999998</v>
      </c>
      <c r="W69">
        <v>-176</v>
      </c>
      <c r="X69">
        <v>-219</v>
      </c>
      <c r="Y69">
        <v>0</v>
      </c>
      <c r="Z69">
        <v>2.0299999999999998</v>
      </c>
      <c r="AA69">
        <v>-14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1.94</v>
      </c>
      <c r="N70" s="73">
        <v>-140</v>
      </c>
      <c r="O70" s="46">
        <v>-209</v>
      </c>
      <c r="P70" s="46">
        <v>-3</v>
      </c>
      <c r="Q70" s="46">
        <v>0</v>
      </c>
      <c r="R70" s="46">
        <v>0</v>
      </c>
      <c r="S70" s="74">
        <v>0</v>
      </c>
      <c r="U70" s="73">
        <v>-352</v>
      </c>
      <c r="V70" s="74">
        <v>1.94</v>
      </c>
      <c r="W70">
        <v>-140</v>
      </c>
      <c r="X70">
        <v>-209</v>
      </c>
      <c r="Y70">
        <v>0</v>
      </c>
      <c r="Z70">
        <v>1.94</v>
      </c>
      <c r="AA70">
        <v>-3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5.51</v>
      </c>
      <c r="N71" s="73">
        <v>-125</v>
      </c>
      <c r="O71" s="46">
        <v>-154</v>
      </c>
      <c r="P71" s="46">
        <v>0</v>
      </c>
      <c r="Q71" s="46">
        <v>0</v>
      </c>
      <c r="R71" s="46">
        <v>0</v>
      </c>
      <c r="S71" s="74">
        <v>0</v>
      </c>
      <c r="U71" s="73">
        <v>-279</v>
      </c>
      <c r="V71" s="74">
        <v>5.51</v>
      </c>
      <c r="W71">
        <v>-125</v>
      </c>
      <c r="X71">
        <v>-154</v>
      </c>
      <c r="Y71">
        <v>0</v>
      </c>
      <c r="Z71">
        <v>5.51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</v>
      </c>
      <c r="N72" s="73">
        <v>-133</v>
      </c>
      <c r="O72" s="46">
        <v>-139</v>
      </c>
      <c r="P72" s="46">
        <v>0</v>
      </c>
      <c r="Q72" s="46">
        <v>0</v>
      </c>
      <c r="R72" s="46">
        <v>0</v>
      </c>
      <c r="S72" s="74">
        <v>0</v>
      </c>
      <c r="U72" s="73">
        <v>-272</v>
      </c>
      <c r="V72" s="74">
        <v>6</v>
      </c>
      <c r="W72">
        <v>-133</v>
      </c>
      <c r="X72">
        <v>-139</v>
      </c>
      <c r="Y72">
        <v>0</v>
      </c>
      <c r="Z72">
        <v>6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4.93</v>
      </c>
      <c r="N73" s="73">
        <v>-131</v>
      </c>
      <c r="O73" s="46">
        <v>-144</v>
      </c>
      <c r="P73" s="46">
        <v>-326</v>
      </c>
      <c r="Q73" s="46">
        <v>0</v>
      </c>
      <c r="R73" s="46">
        <v>0</v>
      </c>
      <c r="S73" s="74">
        <v>0</v>
      </c>
      <c r="U73" s="73">
        <v>-601</v>
      </c>
      <c r="V73" s="74">
        <v>4.93</v>
      </c>
      <c r="W73">
        <v>-131</v>
      </c>
      <c r="X73">
        <v>-144</v>
      </c>
      <c r="Y73">
        <v>0</v>
      </c>
      <c r="Z73">
        <v>4.93</v>
      </c>
      <c r="AA73">
        <v>-326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4.55</v>
      </c>
      <c r="N74" s="73">
        <v>-108</v>
      </c>
      <c r="O74" s="46">
        <v>-129</v>
      </c>
      <c r="P74" s="46">
        <v>-371</v>
      </c>
      <c r="Q74" s="46">
        <v>0</v>
      </c>
      <c r="R74" s="46">
        <v>0</v>
      </c>
      <c r="S74" s="74">
        <v>0</v>
      </c>
      <c r="U74" s="73">
        <v>-608</v>
      </c>
      <c r="V74" s="74">
        <v>4.55</v>
      </c>
      <c r="W74">
        <v>-108</v>
      </c>
      <c r="X74">
        <v>-129</v>
      </c>
      <c r="Y74">
        <v>0</v>
      </c>
      <c r="Z74">
        <v>4.55</v>
      </c>
      <c r="AA74">
        <v>-371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5.71</v>
      </c>
      <c r="N75" s="73">
        <v>-92</v>
      </c>
      <c r="O75" s="46">
        <v>-209</v>
      </c>
      <c r="P75" s="46">
        <v>-356.2</v>
      </c>
      <c r="Q75" s="46">
        <v>0</v>
      </c>
      <c r="R75" s="46">
        <v>0</v>
      </c>
      <c r="S75" s="74">
        <v>0</v>
      </c>
      <c r="U75" s="73">
        <v>-657.2</v>
      </c>
      <c r="V75" s="74">
        <v>5.71</v>
      </c>
      <c r="W75">
        <v>-92</v>
      </c>
      <c r="X75">
        <v>-209</v>
      </c>
      <c r="Y75">
        <v>0</v>
      </c>
      <c r="Z75">
        <v>5.71</v>
      </c>
      <c r="AA75">
        <v>-356.2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3.39</v>
      </c>
      <c r="N76" s="73">
        <v>-87</v>
      </c>
      <c r="O76" s="46">
        <v>-209</v>
      </c>
      <c r="P76" s="46">
        <v>-420</v>
      </c>
      <c r="Q76" s="46">
        <v>0</v>
      </c>
      <c r="R76" s="46">
        <v>0</v>
      </c>
      <c r="S76" s="74">
        <v>0</v>
      </c>
      <c r="U76" s="73">
        <v>-716</v>
      </c>
      <c r="V76" s="74">
        <v>3.39</v>
      </c>
      <c r="W76">
        <v>-87</v>
      </c>
      <c r="X76">
        <v>-209</v>
      </c>
      <c r="Y76">
        <v>0</v>
      </c>
      <c r="Z76">
        <v>3.39</v>
      </c>
      <c r="AA76">
        <v>-420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4.55</v>
      </c>
      <c r="N77" s="73">
        <v>-80</v>
      </c>
      <c r="O77" s="46">
        <v>-265</v>
      </c>
      <c r="P77" s="46">
        <v>-440</v>
      </c>
      <c r="Q77" s="46">
        <v>0</v>
      </c>
      <c r="R77" s="46">
        <v>0</v>
      </c>
      <c r="S77" s="74">
        <v>0</v>
      </c>
      <c r="U77" s="73">
        <v>-785</v>
      </c>
      <c r="V77" s="74">
        <v>4.55</v>
      </c>
      <c r="W77">
        <v>-80</v>
      </c>
      <c r="X77">
        <v>-265</v>
      </c>
      <c r="Y77">
        <v>0</v>
      </c>
      <c r="Z77">
        <v>4.55</v>
      </c>
      <c r="AA77">
        <v>-440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3.29</v>
      </c>
      <c r="N78" s="73">
        <v>-86</v>
      </c>
      <c r="O78" s="46">
        <v>-285</v>
      </c>
      <c r="P78" s="46">
        <v>-466</v>
      </c>
      <c r="Q78" s="46">
        <v>0</v>
      </c>
      <c r="R78" s="46">
        <v>0</v>
      </c>
      <c r="S78" s="74">
        <v>0</v>
      </c>
      <c r="U78" s="73">
        <v>-837</v>
      </c>
      <c r="V78" s="74">
        <v>3.29</v>
      </c>
      <c r="W78">
        <v>-86</v>
      </c>
      <c r="X78">
        <v>-285</v>
      </c>
      <c r="Y78">
        <v>0</v>
      </c>
      <c r="Z78">
        <v>3.29</v>
      </c>
      <c r="AA78">
        <v>-466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2.72</v>
      </c>
      <c r="N79" s="73">
        <v>-44</v>
      </c>
      <c r="O79" s="46">
        <v>-290</v>
      </c>
      <c r="P79" s="46">
        <v>-480</v>
      </c>
      <c r="Q79" s="46">
        <v>-14</v>
      </c>
      <c r="R79" s="46">
        <v>0</v>
      </c>
      <c r="S79" s="74">
        <v>0</v>
      </c>
      <c r="U79" s="73">
        <v>-828</v>
      </c>
      <c r="V79" s="74">
        <v>2.72</v>
      </c>
      <c r="W79">
        <v>-44</v>
      </c>
      <c r="X79">
        <v>-290</v>
      </c>
      <c r="Y79">
        <v>-14</v>
      </c>
      <c r="Z79">
        <v>2.72</v>
      </c>
      <c r="AA79">
        <v>-480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1.99</v>
      </c>
      <c r="N80" s="73">
        <v>-35</v>
      </c>
      <c r="O80" s="46">
        <v>-300</v>
      </c>
      <c r="P80" s="46">
        <v>-490</v>
      </c>
      <c r="Q80" s="46">
        <v>-18</v>
      </c>
      <c r="R80" s="46">
        <v>0</v>
      </c>
      <c r="S80" s="74">
        <v>0</v>
      </c>
      <c r="U80" s="73">
        <v>-843</v>
      </c>
      <c r="V80" s="74">
        <v>1.99</v>
      </c>
      <c r="W80">
        <v>-35</v>
      </c>
      <c r="X80">
        <v>-300</v>
      </c>
      <c r="Y80">
        <v>-18</v>
      </c>
      <c r="Z80">
        <v>1.99</v>
      </c>
      <c r="AA80">
        <v>-490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3.69</v>
      </c>
      <c r="N81" s="73">
        <v>-44</v>
      </c>
      <c r="O81" s="46">
        <v>-320</v>
      </c>
      <c r="P81" s="46">
        <v>-510</v>
      </c>
      <c r="Q81" s="46">
        <v>-23</v>
      </c>
      <c r="R81" s="46">
        <v>0</v>
      </c>
      <c r="S81" s="74">
        <v>0</v>
      </c>
      <c r="U81" s="73">
        <v>-897</v>
      </c>
      <c r="V81" s="74">
        <v>3.69</v>
      </c>
      <c r="W81">
        <v>-44</v>
      </c>
      <c r="X81">
        <v>-320</v>
      </c>
      <c r="Y81">
        <v>-23</v>
      </c>
      <c r="Z81">
        <v>3.69</v>
      </c>
      <c r="AA81">
        <v>-510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3.79</v>
      </c>
      <c r="N82" s="73">
        <v>-36</v>
      </c>
      <c r="O82" s="46">
        <v>-325</v>
      </c>
      <c r="P82" s="46">
        <v>-521</v>
      </c>
      <c r="Q82" s="46">
        <v>-27</v>
      </c>
      <c r="R82" s="46">
        <v>0</v>
      </c>
      <c r="S82" s="74">
        <v>0</v>
      </c>
      <c r="U82" s="73">
        <v>-909</v>
      </c>
      <c r="V82" s="74">
        <v>3.79</v>
      </c>
      <c r="W82">
        <v>-36</v>
      </c>
      <c r="X82">
        <v>-325</v>
      </c>
      <c r="Y82">
        <v>-27</v>
      </c>
      <c r="Z82">
        <v>3.79</v>
      </c>
      <c r="AA82">
        <v>-521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4.92</v>
      </c>
      <c r="N83" s="73">
        <v>-35</v>
      </c>
      <c r="O83" s="46">
        <v>-315</v>
      </c>
      <c r="P83" s="46">
        <v>-541</v>
      </c>
      <c r="Q83" s="46">
        <v>-30</v>
      </c>
      <c r="R83" s="46">
        <v>0</v>
      </c>
      <c r="S83" s="74">
        <v>0</v>
      </c>
      <c r="U83" s="73">
        <v>-921</v>
      </c>
      <c r="V83" s="74">
        <v>4.92</v>
      </c>
      <c r="W83">
        <v>-35</v>
      </c>
      <c r="X83">
        <v>-315</v>
      </c>
      <c r="Y83">
        <v>-30</v>
      </c>
      <c r="Z83">
        <v>4.92</v>
      </c>
      <c r="AA83">
        <v>-541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2.2000000000000002</v>
      </c>
      <c r="N84" s="73">
        <v>-35</v>
      </c>
      <c r="O84" s="46">
        <v>-320</v>
      </c>
      <c r="P84" s="46">
        <v>-563</v>
      </c>
      <c r="Q84" s="46">
        <v>-33</v>
      </c>
      <c r="R84" s="46">
        <v>0</v>
      </c>
      <c r="S84" s="74">
        <v>0</v>
      </c>
      <c r="U84" s="73">
        <v>-951</v>
      </c>
      <c r="V84" s="74">
        <v>2.2000000000000002</v>
      </c>
      <c r="W84">
        <v>-35</v>
      </c>
      <c r="X84">
        <v>-320</v>
      </c>
      <c r="Y84">
        <v>-33</v>
      </c>
      <c r="Z84">
        <v>2.2000000000000002</v>
      </c>
      <c r="AA84">
        <v>-563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4.05</v>
      </c>
      <c r="N85" s="73">
        <v>-41</v>
      </c>
      <c r="O85" s="46">
        <v>-320</v>
      </c>
      <c r="P85" s="46">
        <v>-581</v>
      </c>
      <c r="Q85" s="46">
        <v>-38</v>
      </c>
      <c r="R85" s="46">
        <v>0</v>
      </c>
      <c r="S85" s="74">
        <v>0</v>
      </c>
      <c r="U85" s="73">
        <v>-980</v>
      </c>
      <c r="V85" s="74">
        <v>4.05</v>
      </c>
      <c r="W85">
        <v>-41</v>
      </c>
      <c r="X85">
        <v>-320</v>
      </c>
      <c r="Y85">
        <v>-38</v>
      </c>
      <c r="Z85">
        <v>4.05</v>
      </c>
      <c r="AA85">
        <v>-581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4.63</v>
      </c>
      <c r="N86" s="73">
        <v>-41</v>
      </c>
      <c r="O86" s="46">
        <v>-325</v>
      </c>
      <c r="P86" s="46">
        <v>-601</v>
      </c>
      <c r="Q86" s="46">
        <v>-41</v>
      </c>
      <c r="R86" s="46">
        <v>0</v>
      </c>
      <c r="S86" s="74">
        <v>0</v>
      </c>
      <c r="U86" s="73">
        <v>-1008</v>
      </c>
      <c r="V86" s="74">
        <v>4.63</v>
      </c>
      <c r="W86">
        <v>-41</v>
      </c>
      <c r="X86">
        <v>-325</v>
      </c>
      <c r="Y86">
        <v>-41</v>
      </c>
      <c r="Z86">
        <v>4.63</v>
      </c>
      <c r="AA86">
        <v>-601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1.62</v>
      </c>
      <c r="N87" s="73">
        <v>-23</v>
      </c>
      <c r="O87" s="46">
        <v>-345</v>
      </c>
      <c r="P87" s="46">
        <v>-569</v>
      </c>
      <c r="Q87" s="46">
        <v>-45</v>
      </c>
      <c r="R87" s="46">
        <v>0</v>
      </c>
      <c r="S87" s="74">
        <v>0</v>
      </c>
      <c r="U87" s="73">
        <v>-982</v>
      </c>
      <c r="V87" s="74">
        <v>1.62</v>
      </c>
      <c r="W87">
        <v>-23</v>
      </c>
      <c r="X87">
        <v>-345</v>
      </c>
      <c r="Y87">
        <v>-45</v>
      </c>
      <c r="Z87">
        <v>1.62</v>
      </c>
      <c r="AA87">
        <v>-569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3.13</v>
      </c>
      <c r="N88" s="73">
        <v>-19</v>
      </c>
      <c r="O88" s="46">
        <v>-330</v>
      </c>
      <c r="P88" s="46">
        <v>-529</v>
      </c>
      <c r="Q88" s="46">
        <v>-46</v>
      </c>
      <c r="R88" s="46">
        <v>0</v>
      </c>
      <c r="S88" s="74">
        <v>0</v>
      </c>
      <c r="U88" s="73">
        <v>-924</v>
      </c>
      <c r="V88" s="74">
        <v>3.13</v>
      </c>
      <c r="W88">
        <v>-19</v>
      </c>
      <c r="X88">
        <v>-330</v>
      </c>
      <c r="Y88">
        <v>-46</v>
      </c>
      <c r="Z88">
        <v>3.13</v>
      </c>
      <c r="AA88">
        <v>-529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1.43</v>
      </c>
      <c r="N89" s="73">
        <v>-9</v>
      </c>
      <c r="O89" s="46">
        <v>-305</v>
      </c>
      <c r="P89" s="46">
        <v>-521</v>
      </c>
      <c r="Q89" s="46">
        <v>-47</v>
      </c>
      <c r="R89" s="46">
        <v>0</v>
      </c>
      <c r="S89" s="74">
        <v>0</v>
      </c>
      <c r="U89" s="73">
        <v>-882</v>
      </c>
      <c r="V89" s="74">
        <v>1.43</v>
      </c>
      <c r="W89">
        <v>-9</v>
      </c>
      <c r="X89">
        <v>-305</v>
      </c>
      <c r="Y89">
        <v>-47</v>
      </c>
      <c r="Z89">
        <v>1.43</v>
      </c>
      <c r="AA89">
        <v>-521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0.26</v>
      </c>
      <c r="N90" s="73">
        <v>-5</v>
      </c>
      <c r="O90" s="46">
        <v>-290</v>
      </c>
      <c r="P90" s="46">
        <v>-471</v>
      </c>
      <c r="Q90" s="46">
        <v>-49</v>
      </c>
      <c r="R90" s="46">
        <v>0</v>
      </c>
      <c r="S90" s="74">
        <v>0</v>
      </c>
      <c r="U90" s="73">
        <v>-815</v>
      </c>
      <c r="V90" s="74">
        <v>0.26</v>
      </c>
      <c r="W90">
        <v>-5</v>
      </c>
      <c r="X90">
        <v>-290</v>
      </c>
      <c r="Y90">
        <v>-49</v>
      </c>
      <c r="Z90">
        <v>0.26</v>
      </c>
      <c r="AA90">
        <v>-471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0.12</v>
      </c>
      <c r="N91" s="73">
        <v>-82</v>
      </c>
      <c r="O91" s="46">
        <v>-310</v>
      </c>
      <c r="P91" s="46">
        <v>-463</v>
      </c>
      <c r="Q91" s="46">
        <v>-50</v>
      </c>
      <c r="R91" s="46">
        <v>0</v>
      </c>
      <c r="S91" s="74">
        <v>0</v>
      </c>
      <c r="U91" s="73">
        <v>-905</v>
      </c>
      <c r="V91" s="74">
        <v>0.12</v>
      </c>
      <c r="W91">
        <v>-82</v>
      </c>
      <c r="X91">
        <v>-310</v>
      </c>
      <c r="Y91">
        <v>-50</v>
      </c>
      <c r="Z91">
        <v>0.12</v>
      </c>
      <c r="AA91">
        <v>-463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0.4</v>
      </c>
      <c r="N92" s="73">
        <v>-70</v>
      </c>
      <c r="O92" s="46">
        <v>-295</v>
      </c>
      <c r="P92" s="46">
        <v>-450</v>
      </c>
      <c r="Q92" s="46">
        <v>-50</v>
      </c>
      <c r="R92" s="46">
        <v>0</v>
      </c>
      <c r="S92" s="74">
        <v>0</v>
      </c>
      <c r="U92" s="73">
        <v>-865</v>
      </c>
      <c r="V92" s="74">
        <v>0.4</v>
      </c>
      <c r="W92">
        <v>-70</v>
      </c>
      <c r="X92">
        <v>-295</v>
      </c>
      <c r="Y92">
        <v>-50</v>
      </c>
      <c r="Z92">
        <v>0.4</v>
      </c>
      <c r="AA92">
        <v>-450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0.49</v>
      </c>
      <c r="N93" s="73">
        <v>-54</v>
      </c>
      <c r="O93" s="46">
        <v>-285</v>
      </c>
      <c r="P93" s="46">
        <v>-428</v>
      </c>
      <c r="Q93" s="46">
        <v>-50</v>
      </c>
      <c r="R93" s="46">
        <v>0</v>
      </c>
      <c r="S93" s="74">
        <v>0</v>
      </c>
      <c r="U93" s="73">
        <v>-817</v>
      </c>
      <c r="V93" s="74">
        <v>0.49</v>
      </c>
      <c r="W93">
        <v>-54</v>
      </c>
      <c r="X93">
        <v>-285</v>
      </c>
      <c r="Y93">
        <v>-50</v>
      </c>
      <c r="Z93">
        <v>0.49</v>
      </c>
      <c r="AA93">
        <v>-428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0.77</v>
      </c>
      <c r="N94" s="73">
        <v>-38</v>
      </c>
      <c r="O94" s="46">
        <v>-270</v>
      </c>
      <c r="P94" s="46">
        <v>-409</v>
      </c>
      <c r="Q94" s="46">
        <v>-51</v>
      </c>
      <c r="R94" s="46">
        <v>0</v>
      </c>
      <c r="S94" s="74">
        <v>0</v>
      </c>
      <c r="U94" s="73">
        <v>-768</v>
      </c>
      <c r="V94" s="74">
        <v>0.77</v>
      </c>
      <c r="W94">
        <v>-38</v>
      </c>
      <c r="X94">
        <v>-270</v>
      </c>
      <c r="Y94">
        <v>-51</v>
      </c>
      <c r="Z94">
        <v>0.77</v>
      </c>
      <c r="AA94">
        <v>-409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0.23</v>
      </c>
      <c r="N95" s="73">
        <v>-32</v>
      </c>
      <c r="O95" s="46">
        <v>-265</v>
      </c>
      <c r="P95" s="46">
        <v>-398</v>
      </c>
      <c r="Q95" s="46">
        <v>-50</v>
      </c>
      <c r="R95" s="46">
        <v>0</v>
      </c>
      <c r="S95" s="74">
        <v>0</v>
      </c>
      <c r="U95" s="73">
        <v>-745</v>
      </c>
      <c r="V95" s="74">
        <v>0.23</v>
      </c>
      <c r="W95">
        <v>-32</v>
      </c>
      <c r="X95">
        <v>-265</v>
      </c>
      <c r="Y95">
        <v>-50</v>
      </c>
      <c r="Z95">
        <v>0.23</v>
      </c>
      <c r="AA95">
        <v>-398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0.08</v>
      </c>
      <c r="N96" s="73">
        <v>-36</v>
      </c>
      <c r="O96" s="46">
        <v>-260</v>
      </c>
      <c r="P96" s="46">
        <v>-398</v>
      </c>
      <c r="Q96" s="46">
        <v>-52</v>
      </c>
      <c r="R96" s="46">
        <v>0</v>
      </c>
      <c r="S96" s="74">
        <v>0</v>
      </c>
      <c r="U96" s="73">
        <v>-746</v>
      </c>
      <c r="V96" s="74">
        <v>0.08</v>
      </c>
      <c r="W96">
        <v>-36</v>
      </c>
      <c r="X96">
        <v>-260</v>
      </c>
      <c r="Y96">
        <v>-52</v>
      </c>
      <c r="Z96">
        <v>0.08</v>
      </c>
      <c r="AA96">
        <v>-398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0.28999999999999998</v>
      </c>
      <c r="N97" s="73">
        <v>-41</v>
      </c>
      <c r="O97" s="46">
        <v>-260</v>
      </c>
      <c r="P97" s="46">
        <v>-397</v>
      </c>
      <c r="Q97" s="46">
        <v>-53</v>
      </c>
      <c r="R97" s="46">
        <v>0</v>
      </c>
      <c r="S97" s="74">
        <v>0</v>
      </c>
      <c r="U97" s="73">
        <v>-751</v>
      </c>
      <c r="V97" s="74">
        <v>0.28999999999999998</v>
      </c>
      <c r="W97">
        <v>-41</v>
      </c>
      <c r="X97">
        <v>-260</v>
      </c>
      <c r="Y97">
        <v>-53</v>
      </c>
      <c r="Z97">
        <v>0.28999999999999998</v>
      </c>
      <c r="AA97">
        <v>-397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0.39</v>
      </c>
      <c r="N98" s="73">
        <v>-50</v>
      </c>
      <c r="O98" s="46">
        <v>-265</v>
      </c>
      <c r="P98" s="46">
        <v>-398</v>
      </c>
      <c r="Q98" s="46">
        <v>-54</v>
      </c>
      <c r="R98" s="46">
        <v>0</v>
      </c>
      <c r="S98" s="74">
        <v>0</v>
      </c>
      <c r="U98" s="73">
        <v>-767</v>
      </c>
      <c r="V98" s="74">
        <v>0.39</v>
      </c>
      <c r="W98">
        <v>-50</v>
      </c>
      <c r="X98">
        <v>-265</v>
      </c>
      <c r="Y98">
        <v>-54</v>
      </c>
      <c r="Z98">
        <v>0.39</v>
      </c>
      <c r="AA98">
        <v>-398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4.3024999999999994E-2</v>
      </c>
      <c r="N99" s="68">
        <f t="shared" si="1"/>
        <v>-5.8804999999999996</v>
      </c>
      <c r="O99" s="69">
        <f t="shared" si="1"/>
        <v>-7.1127500000000001</v>
      </c>
      <c r="P99" s="69">
        <f t="shared" si="1"/>
        <v>-7.2303500000000005</v>
      </c>
      <c r="Q99" s="69">
        <f t="shared" si="1"/>
        <v>-0.57874999999999999</v>
      </c>
      <c r="R99" s="69">
        <f t="shared" si="1"/>
        <v>0</v>
      </c>
      <c r="S99" s="70">
        <f t="shared" si="1"/>
        <v>0</v>
      </c>
      <c r="U99" s="68">
        <f t="shared" si="1"/>
        <v>-20.802349999999997</v>
      </c>
      <c r="V99" s="70">
        <f t="shared" si="1"/>
        <v>4.3024999999999994E-2</v>
      </c>
      <c r="W99">
        <f t="shared" si="1"/>
        <v>-5.8804999999999996</v>
      </c>
      <c r="X99">
        <f t="shared" si="1"/>
        <v>-7.1127500000000001</v>
      </c>
      <c r="Y99">
        <f t="shared" si="1"/>
        <v>-0.57874999999999999</v>
      </c>
      <c r="Z99">
        <f t="shared" si="1"/>
        <v>4.3024999999999994E-2</v>
      </c>
      <c r="AA99">
        <f t="shared" si="1"/>
        <v>-7.2303500000000005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K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507</v>
      </c>
      <c r="X1" t="s">
        <v>508</v>
      </c>
      <c r="Y1" t="s">
        <v>509</v>
      </c>
      <c r="Z1" t="s">
        <v>510</v>
      </c>
      <c r="AA1" t="s">
        <v>150</v>
      </c>
      <c r="AB1" t="s">
        <v>512</v>
      </c>
      <c r="AC1" t="s">
        <v>513</v>
      </c>
      <c r="AD1" t="s">
        <v>514</v>
      </c>
      <c r="AE1" t="s">
        <v>507</v>
      </c>
      <c r="AF1" t="s">
        <v>515</v>
      </c>
      <c r="AG1" t="s">
        <v>516</v>
      </c>
      <c r="AH1" t="s">
        <v>517</v>
      </c>
      <c r="AI1" t="s">
        <v>516</v>
      </c>
      <c r="AJ1" t="s">
        <v>512</v>
      </c>
      <c r="AK1" t="s">
        <v>518</v>
      </c>
      <c r="AL1" t="s">
        <v>515</v>
      </c>
      <c r="AM1" t="s">
        <v>519</v>
      </c>
      <c r="AN1" t="s">
        <v>514</v>
      </c>
      <c r="AO1" t="s">
        <v>520</v>
      </c>
      <c r="AP1" t="s">
        <v>512</v>
      </c>
      <c r="AQ1" t="s">
        <v>515</v>
      </c>
      <c r="AR1" t="s">
        <v>150</v>
      </c>
      <c r="AS1" t="s">
        <v>517</v>
      </c>
      <c r="AT1" t="s">
        <v>516</v>
      </c>
      <c r="AU1" t="s">
        <v>522</v>
      </c>
      <c r="AV1" t="s">
        <v>514</v>
      </c>
      <c r="AW1" t="s">
        <v>512</v>
      </c>
      <c r="AX1" t="s">
        <v>512</v>
      </c>
      <c r="AY1" t="s">
        <v>516</v>
      </c>
      <c r="AZ1" t="s">
        <v>522</v>
      </c>
      <c r="BA1" t="s">
        <v>514</v>
      </c>
      <c r="BB1" t="s">
        <v>512</v>
      </c>
      <c r="BC1" t="s">
        <v>523</v>
      </c>
      <c r="BD1" t="s">
        <v>524</v>
      </c>
      <c r="BE1" t="s">
        <v>525</v>
      </c>
      <c r="BF1" t="s">
        <v>512</v>
      </c>
      <c r="BG1" t="s">
        <v>526</v>
      </c>
      <c r="BH1" t="s">
        <v>512</v>
      </c>
      <c r="BI1" t="s">
        <v>512</v>
      </c>
      <c r="BJ1" t="s">
        <v>150</v>
      </c>
      <c r="BK1" t="s">
        <v>515</v>
      </c>
      <c r="BL1" t="s">
        <v>528</v>
      </c>
      <c r="BM1" t="s">
        <v>150</v>
      </c>
      <c r="BN1" t="s">
        <v>530</v>
      </c>
      <c r="BO1" t="s">
        <v>149</v>
      </c>
      <c r="BP1" t="s">
        <v>150</v>
      </c>
      <c r="BQ1" t="s">
        <v>150</v>
      </c>
      <c r="BR1" t="s">
        <v>533</v>
      </c>
      <c r="BS1" t="s">
        <v>533</v>
      </c>
      <c r="BT1" t="s">
        <v>149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W2" s="28" t="s">
        <v>149</v>
      </c>
      <c r="X2" t="s">
        <v>152</v>
      </c>
      <c r="Y2" t="s">
        <v>388</v>
      </c>
      <c r="Z2" t="s">
        <v>153</v>
      </c>
      <c r="AA2" t="s">
        <v>511</v>
      </c>
      <c r="AB2" t="s">
        <v>267</v>
      </c>
      <c r="AC2" t="s">
        <v>152</v>
      </c>
      <c r="AD2" t="s">
        <v>149</v>
      </c>
      <c r="AE2" t="s">
        <v>149</v>
      </c>
      <c r="AF2" t="s">
        <v>150</v>
      </c>
      <c r="AG2" t="s">
        <v>149</v>
      </c>
      <c r="AH2" t="s">
        <v>149</v>
      </c>
      <c r="AI2" t="s">
        <v>149</v>
      </c>
      <c r="AJ2" t="s">
        <v>280</v>
      </c>
      <c r="AK2" t="s">
        <v>244</v>
      </c>
      <c r="AL2" t="s">
        <v>150</v>
      </c>
      <c r="AM2" t="s">
        <v>152</v>
      </c>
      <c r="AN2" t="s">
        <v>149</v>
      </c>
      <c r="AO2" t="s">
        <v>153</v>
      </c>
      <c r="AP2" t="s">
        <v>279</v>
      </c>
      <c r="AQ2" t="s">
        <v>150</v>
      </c>
      <c r="AR2" t="s">
        <v>521</v>
      </c>
      <c r="AS2" t="s">
        <v>153</v>
      </c>
      <c r="AT2" t="s">
        <v>150</v>
      </c>
      <c r="AU2" t="s">
        <v>149</v>
      </c>
      <c r="AV2" t="s">
        <v>149</v>
      </c>
      <c r="AW2" t="s">
        <v>281</v>
      </c>
      <c r="AX2" t="s">
        <v>235</v>
      </c>
      <c r="AY2" t="s">
        <v>150</v>
      </c>
      <c r="AZ2" t="s">
        <v>153</v>
      </c>
      <c r="BA2" t="s">
        <v>150</v>
      </c>
      <c r="BB2" t="s">
        <v>268</v>
      </c>
      <c r="BC2" t="s">
        <v>373</v>
      </c>
      <c r="BD2" t="s">
        <v>153</v>
      </c>
      <c r="BE2" t="s">
        <v>153</v>
      </c>
      <c r="BF2" t="s">
        <v>266</v>
      </c>
      <c r="BG2" t="s">
        <v>149</v>
      </c>
      <c r="BH2" t="s">
        <v>238</v>
      </c>
      <c r="BI2" t="s">
        <v>230</v>
      </c>
      <c r="BJ2" t="s">
        <v>527</v>
      </c>
      <c r="BK2" t="s">
        <v>150</v>
      </c>
      <c r="BL2" t="s">
        <v>149</v>
      </c>
      <c r="BM2" t="s">
        <v>529</v>
      </c>
      <c r="BN2" t="s">
        <v>388</v>
      </c>
      <c r="BO2" t="s">
        <v>531</v>
      </c>
      <c r="BP2" t="s">
        <v>531</v>
      </c>
      <c r="BQ2" t="s">
        <v>532</v>
      </c>
      <c r="BR2" t="s">
        <v>149</v>
      </c>
      <c r="BS2" t="s">
        <v>150</v>
      </c>
      <c r="BT2" t="s">
        <v>529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827.97</v>
      </c>
      <c r="I3" s="53">
        <v>297.92</v>
      </c>
      <c r="J3" s="53">
        <v>202.33</v>
      </c>
      <c r="K3" s="53">
        <v>69.66</v>
      </c>
      <c r="L3" s="53">
        <v>4.84</v>
      </c>
      <c r="M3" s="72">
        <v>0</v>
      </c>
      <c r="N3" s="71">
        <v>100</v>
      </c>
      <c r="O3" s="53">
        <v>100</v>
      </c>
      <c r="P3" s="53">
        <v>0</v>
      </c>
      <c r="Q3" s="53">
        <v>0</v>
      </c>
      <c r="R3" s="53">
        <v>0</v>
      </c>
      <c r="S3" s="72">
        <v>0</v>
      </c>
      <c r="W3">
        <v>42.64</v>
      </c>
      <c r="X3">
        <v>62.89</v>
      </c>
      <c r="Y3">
        <v>4.84</v>
      </c>
      <c r="Z3">
        <v>24.19</v>
      </c>
      <c r="AA3">
        <v>0</v>
      </c>
      <c r="AB3">
        <v>0.42</v>
      </c>
      <c r="AC3">
        <v>6.77</v>
      </c>
      <c r="AD3">
        <v>62.89</v>
      </c>
      <c r="AE3">
        <v>14.96</v>
      </c>
      <c r="AF3">
        <v>36.5</v>
      </c>
      <c r="AG3">
        <v>64.34</v>
      </c>
      <c r="AH3">
        <v>100.14</v>
      </c>
      <c r="AI3">
        <v>23.16</v>
      </c>
      <c r="AJ3">
        <v>0.72</v>
      </c>
      <c r="AK3">
        <v>29.56</v>
      </c>
      <c r="AL3">
        <v>23.22</v>
      </c>
      <c r="AM3">
        <v>0</v>
      </c>
      <c r="AN3">
        <v>65.02</v>
      </c>
      <c r="AO3">
        <v>43.54</v>
      </c>
      <c r="AP3">
        <v>0.37</v>
      </c>
      <c r="AQ3">
        <v>24.19</v>
      </c>
      <c r="AR3">
        <v>0</v>
      </c>
      <c r="AS3">
        <v>48.38</v>
      </c>
      <c r="AT3">
        <v>23.7</v>
      </c>
      <c r="AU3">
        <v>25.04</v>
      </c>
      <c r="AV3">
        <v>78.37</v>
      </c>
      <c r="AW3">
        <v>0.36</v>
      </c>
      <c r="AX3">
        <v>0.42</v>
      </c>
      <c r="AY3">
        <v>98.68</v>
      </c>
      <c r="AZ3">
        <v>20.05</v>
      </c>
      <c r="BA3">
        <v>27.86</v>
      </c>
      <c r="BB3">
        <v>0.64</v>
      </c>
      <c r="BC3">
        <v>0.48</v>
      </c>
      <c r="BD3">
        <v>48.38</v>
      </c>
      <c r="BE3">
        <v>17.37</v>
      </c>
      <c r="BF3">
        <v>0.7</v>
      </c>
      <c r="BG3">
        <v>300.39999999999998</v>
      </c>
      <c r="BH3">
        <v>0.56000000000000005</v>
      </c>
      <c r="BI3">
        <v>0.64</v>
      </c>
      <c r="BJ3">
        <v>0</v>
      </c>
      <c r="BK3">
        <v>63.13</v>
      </c>
      <c r="BL3">
        <v>17.2</v>
      </c>
      <c r="BM3">
        <v>0</v>
      </c>
      <c r="BN3">
        <v>0</v>
      </c>
      <c r="BO3">
        <v>100</v>
      </c>
      <c r="BP3">
        <v>100</v>
      </c>
      <c r="BQ3">
        <v>0</v>
      </c>
      <c r="BR3">
        <v>0</v>
      </c>
      <c r="BS3">
        <v>0</v>
      </c>
      <c r="BT3">
        <v>0</v>
      </c>
    </row>
    <row r="4" spans="1:72">
      <c r="A4" t="s">
        <v>238</v>
      </c>
      <c r="B4" t="s">
        <v>230</v>
      </c>
      <c r="C4" t="s">
        <v>232</v>
      </c>
      <c r="G4" t="s">
        <v>46</v>
      </c>
      <c r="H4" s="73">
        <v>827.97</v>
      </c>
      <c r="I4" s="46">
        <v>297.92</v>
      </c>
      <c r="J4" s="46">
        <v>202.33</v>
      </c>
      <c r="K4" s="46">
        <v>69.66</v>
      </c>
      <c r="L4" s="46">
        <v>4.84</v>
      </c>
      <c r="M4" s="74">
        <v>0</v>
      </c>
      <c r="N4" s="73">
        <v>100</v>
      </c>
      <c r="O4" s="46">
        <v>100</v>
      </c>
      <c r="P4" s="46">
        <v>0</v>
      </c>
      <c r="Q4" s="46">
        <v>0</v>
      </c>
      <c r="R4" s="46">
        <v>0</v>
      </c>
      <c r="S4" s="74">
        <v>0</v>
      </c>
      <c r="W4">
        <v>42.64</v>
      </c>
      <c r="X4">
        <v>62.89</v>
      </c>
      <c r="Y4">
        <v>4.84</v>
      </c>
      <c r="Z4">
        <v>24.19</v>
      </c>
      <c r="AA4">
        <v>0</v>
      </c>
      <c r="AB4">
        <v>0.42</v>
      </c>
      <c r="AC4">
        <v>6.77</v>
      </c>
      <c r="AD4">
        <v>62.89</v>
      </c>
      <c r="AE4">
        <v>14.96</v>
      </c>
      <c r="AF4">
        <v>36.5</v>
      </c>
      <c r="AG4">
        <v>64.34</v>
      </c>
      <c r="AH4">
        <v>100.14</v>
      </c>
      <c r="AI4">
        <v>23.16</v>
      </c>
      <c r="AJ4">
        <v>0.72</v>
      </c>
      <c r="AK4">
        <v>29.56</v>
      </c>
      <c r="AL4">
        <v>23.22</v>
      </c>
      <c r="AM4">
        <v>0</v>
      </c>
      <c r="AN4">
        <v>65.02</v>
      </c>
      <c r="AO4">
        <v>43.54</v>
      </c>
      <c r="AP4">
        <v>0.37</v>
      </c>
      <c r="AQ4">
        <v>24.19</v>
      </c>
      <c r="AR4">
        <v>0</v>
      </c>
      <c r="AS4">
        <v>48.38</v>
      </c>
      <c r="AT4">
        <v>23.7</v>
      </c>
      <c r="AU4">
        <v>25.04</v>
      </c>
      <c r="AV4">
        <v>78.37</v>
      </c>
      <c r="AW4">
        <v>0.36</v>
      </c>
      <c r="AX4">
        <v>0.42</v>
      </c>
      <c r="AY4">
        <v>98.68</v>
      </c>
      <c r="AZ4">
        <v>20.05</v>
      </c>
      <c r="BA4">
        <v>27.86</v>
      </c>
      <c r="BB4">
        <v>0.64</v>
      </c>
      <c r="BC4">
        <v>0.48</v>
      </c>
      <c r="BD4">
        <v>48.38</v>
      </c>
      <c r="BE4">
        <v>17.37</v>
      </c>
      <c r="BF4">
        <v>0.7</v>
      </c>
      <c r="BG4">
        <v>300.39999999999998</v>
      </c>
      <c r="BH4">
        <v>0.56000000000000005</v>
      </c>
      <c r="BI4">
        <v>0.64</v>
      </c>
      <c r="BJ4">
        <v>0</v>
      </c>
      <c r="BK4">
        <v>63.13</v>
      </c>
      <c r="BL4">
        <v>17.2</v>
      </c>
      <c r="BM4">
        <v>0</v>
      </c>
      <c r="BN4">
        <v>0</v>
      </c>
      <c r="BO4">
        <v>100</v>
      </c>
      <c r="BP4">
        <v>100</v>
      </c>
      <c r="BQ4">
        <v>0</v>
      </c>
      <c r="BR4">
        <v>0</v>
      </c>
      <c r="BS4">
        <v>0</v>
      </c>
      <c r="BT4">
        <v>0</v>
      </c>
    </row>
    <row r="5" spans="1:72">
      <c r="A5" t="s">
        <v>239</v>
      </c>
      <c r="B5" t="s">
        <v>231</v>
      </c>
      <c r="C5" t="s">
        <v>233</v>
      </c>
      <c r="G5" t="s">
        <v>47</v>
      </c>
      <c r="H5" s="73">
        <v>827.97</v>
      </c>
      <c r="I5" s="46">
        <v>297.92</v>
      </c>
      <c r="J5" s="46">
        <v>202.33</v>
      </c>
      <c r="K5" s="46">
        <v>69.66</v>
      </c>
      <c r="L5" s="46">
        <v>4.84</v>
      </c>
      <c r="M5" s="74">
        <v>0</v>
      </c>
      <c r="N5" s="73">
        <v>100</v>
      </c>
      <c r="O5" s="46">
        <v>100</v>
      </c>
      <c r="P5" s="46">
        <v>0</v>
      </c>
      <c r="Q5" s="46">
        <v>0</v>
      </c>
      <c r="R5" s="46">
        <v>0</v>
      </c>
      <c r="S5" s="74">
        <v>0</v>
      </c>
      <c r="W5">
        <v>42.64</v>
      </c>
      <c r="X5">
        <v>62.89</v>
      </c>
      <c r="Y5">
        <v>4.84</v>
      </c>
      <c r="Z5">
        <v>24.19</v>
      </c>
      <c r="AA5">
        <v>0</v>
      </c>
      <c r="AB5">
        <v>0.42</v>
      </c>
      <c r="AC5">
        <v>6.77</v>
      </c>
      <c r="AD5">
        <v>62.89</v>
      </c>
      <c r="AE5">
        <v>14.96</v>
      </c>
      <c r="AF5">
        <v>36.5</v>
      </c>
      <c r="AG5">
        <v>64.34</v>
      </c>
      <c r="AH5">
        <v>100.14</v>
      </c>
      <c r="AI5">
        <v>23.16</v>
      </c>
      <c r="AJ5">
        <v>0.72</v>
      </c>
      <c r="AK5">
        <v>29.56</v>
      </c>
      <c r="AL5">
        <v>23.22</v>
      </c>
      <c r="AM5">
        <v>0</v>
      </c>
      <c r="AN5">
        <v>65.02</v>
      </c>
      <c r="AO5">
        <v>43.54</v>
      </c>
      <c r="AP5">
        <v>0.37</v>
      </c>
      <c r="AQ5">
        <v>24.19</v>
      </c>
      <c r="AR5">
        <v>0</v>
      </c>
      <c r="AS5">
        <v>48.38</v>
      </c>
      <c r="AT5">
        <v>23.7</v>
      </c>
      <c r="AU5">
        <v>25.04</v>
      </c>
      <c r="AV5">
        <v>78.37</v>
      </c>
      <c r="AW5">
        <v>0.36</v>
      </c>
      <c r="AX5">
        <v>0.42</v>
      </c>
      <c r="AY5">
        <v>98.68</v>
      </c>
      <c r="AZ5">
        <v>20.05</v>
      </c>
      <c r="BA5">
        <v>27.86</v>
      </c>
      <c r="BB5">
        <v>0.64</v>
      </c>
      <c r="BC5">
        <v>0.48</v>
      </c>
      <c r="BD5">
        <v>48.38</v>
      </c>
      <c r="BE5">
        <v>17.37</v>
      </c>
      <c r="BF5">
        <v>0.7</v>
      </c>
      <c r="BG5">
        <v>300.39999999999998</v>
      </c>
      <c r="BH5">
        <v>0.56000000000000005</v>
      </c>
      <c r="BI5">
        <v>0.64</v>
      </c>
      <c r="BJ5">
        <v>0</v>
      </c>
      <c r="BK5">
        <v>63.13</v>
      </c>
      <c r="BL5">
        <v>17.2</v>
      </c>
      <c r="BM5">
        <v>0</v>
      </c>
      <c r="BN5">
        <v>0</v>
      </c>
      <c r="BO5">
        <v>100</v>
      </c>
      <c r="BP5">
        <v>100</v>
      </c>
      <c r="BQ5">
        <v>0</v>
      </c>
      <c r="BR5">
        <v>0</v>
      </c>
      <c r="BS5">
        <v>0</v>
      </c>
      <c r="BT5">
        <v>0</v>
      </c>
    </row>
    <row r="6" spans="1:72">
      <c r="A6" t="s">
        <v>240</v>
      </c>
      <c r="B6" t="s">
        <v>262</v>
      </c>
      <c r="C6" t="s">
        <v>234</v>
      </c>
      <c r="G6" t="s">
        <v>48</v>
      </c>
      <c r="H6" s="73">
        <v>827.97</v>
      </c>
      <c r="I6" s="46">
        <v>297.92</v>
      </c>
      <c r="J6" s="46">
        <v>202.33</v>
      </c>
      <c r="K6" s="46">
        <v>69.66</v>
      </c>
      <c r="L6" s="46">
        <v>4.84</v>
      </c>
      <c r="M6" s="74">
        <v>0</v>
      </c>
      <c r="N6" s="73">
        <v>100</v>
      </c>
      <c r="O6" s="46">
        <v>100</v>
      </c>
      <c r="P6" s="46">
        <v>0</v>
      </c>
      <c r="Q6" s="46">
        <v>0</v>
      </c>
      <c r="R6" s="46">
        <v>0</v>
      </c>
      <c r="S6" s="74">
        <v>0</v>
      </c>
      <c r="W6">
        <v>42.64</v>
      </c>
      <c r="X6">
        <v>62.89</v>
      </c>
      <c r="Y6">
        <v>4.84</v>
      </c>
      <c r="Z6">
        <v>24.19</v>
      </c>
      <c r="AA6">
        <v>0</v>
      </c>
      <c r="AB6">
        <v>0.42</v>
      </c>
      <c r="AC6">
        <v>6.77</v>
      </c>
      <c r="AD6">
        <v>62.89</v>
      </c>
      <c r="AE6">
        <v>14.96</v>
      </c>
      <c r="AF6">
        <v>36.5</v>
      </c>
      <c r="AG6">
        <v>64.34</v>
      </c>
      <c r="AH6">
        <v>100.14</v>
      </c>
      <c r="AI6">
        <v>23.16</v>
      </c>
      <c r="AJ6">
        <v>0.72</v>
      </c>
      <c r="AK6">
        <v>29.56</v>
      </c>
      <c r="AL6">
        <v>23.22</v>
      </c>
      <c r="AM6">
        <v>0</v>
      </c>
      <c r="AN6">
        <v>65.02</v>
      </c>
      <c r="AO6">
        <v>43.54</v>
      </c>
      <c r="AP6">
        <v>0.37</v>
      </c>
      <c r="AQ6">
        <v>24.19</v>
      </c>
      <c r="AR6">
        <v>0</v>
      </c>
      <c r="AS6">
        <v>48.38</v>
      </c>
      <c r="AT6">
        <v>23.7</v>
      </c>
      <c r="AU6">
        <v>25.04</v>
      </c>
      <c r="AV6">
        <v>78.37</v>
      </c>
      <c r="AW6">
        <v>0.36</v>
      </c>
      <c r="AX6">
        <v>0.42</v>
      </c>
      <c r="AY6">
        <v>98.68</v>
      </c>
      <c r="AZ6">
        <v>20.05</v>
      </c>
      <c r="BA6">
        <v>27.86</v>
      </c>
      <c r="BB6">
        <v>0.64</v>
      </c>
      <c r="BC6">
        <v>0.48</v>
      </c>
      <c r="BD6">
        <v>48.38</v>
      </c>
      <c r="BE6">
        <v>17.37</v>
      </c>
      <c r="BF6">
        <v>0.7</v>
      </c>
      <c r="BG6">
        <v>300.39999999999998</v>
      </c>
      <c r="BH6">
        <v>0.56000000000000005</v>
      </c>
      <c r="BI6">
        <v>0.64</v>
      </c>
      <c r="BJ6">
        <v>0</v>
      </c>
      <c r="BK6">
        <v>63.13</v>
      </c>
      <c r="BL6">
        <v>17.2</v>
      </c>
      <c r="BM6">
        <v>0</v>
      </c>
      <c r="BN6">
        <v>0</v>
      </c>
      <c r="BO6">
        <v>100</v>
      </c>
      <c r="BP6">
        <v>100</v>
      </c>
      <c r="BQ6">
        <v>0</v>
      </c>
      <c r="BR6">
        <v>0</v>
      </c>
      <c r="BS6">
        <v>0</v>
      </c>
      <c r="BT6">
        <v>0</v>
      </c>
    </row>
    <row r="7" spans="1:72">
      <c r="A7" t="s">
        <v>241</v>
      </c>
      <c r="B7" t="s">
        <v>284</v>
      </c>
      <c r="C7" t="s">
        <v>263</v>
      </c>
      <c r="G7" t="s">
        <v>49</v>
      </c>
      <c r="H7" s="73">
        <v>828.02</v>
      </c>
      <c r="I7" s="46">
        <v>297.92</v>
      </c>
      <c r="J7" s="46">
        <v>202.33</v>
      </c>
      <c r="K7" s="46">
        <v>69.66</v>
      </c>
      <c r="L7" s="46">
        <v>4.84</v>
      </c>
      <c r="M7" s="74">
        <v>0</v>
      </c>
      <c r="N7" s="73">
        <v>100</v>
      </c>
      <c r="O7" s="46">
        <v>100</v>
      </c>
      <c r="P7" s="46">
        <v>0</v>
      </c>
      <c r="Q7" s="46">
        <v>0</v>
      </c>
      <c r="R7" s="46">
        <v>0</v>
      </c>
      <c r="S7" s="74">
        <v>0</v>
      </c>
      <c r="W7">
        <v>32.31</v>
      </c>
      <c r="X7">
        <v>62.89</v>
      </c>
      <c r="Y7">
        <v>4.84</v>
      </c>
      <c r="Z7">
        <v>24.19</v>
      </c>
      <c r="AA7">
        <v>0</v>
      </c>
      <c r="AB7">
        <v>0.42</v>
      </c>
      <c r="AC7">
        <v>6.77</v>
      </c>
      <c r="AD7">
        <v>62.89</v>
      </c>
      <c r="AE7">
        <v>14.96</v>
      </c>
      <c r="AF7">
        <v>36.5</v>
      </c>
      <c r="AG7">
        <v>64.34</v>
      </c>
      <c r="AH7">
        <v>100.14</v>
      </c>
      <c r="AI7">
        <v>23.16</v>
      </c>
      <c r="AJ7">
        <v>0.72</v>
      </c>
      <c r="AK7">
        <v>29.56</v>
      </c>
      <c r="AL7">
        <v>23.22</v>
      </c>
      <c r="AM7">
        <v>0</v>
      </c>
      <c r="AN7">
        <v>65.02</v>
      </c>
      <c r="AO7">
        <v>43.54</v>
      </c>
      <c r="AP7">
        <v>0.37</v>
      </c>
      <c r="AQ7">
        <v>24.19</v>
      </c>
      <c r="AR7">
        <v>0</v>
      </c>
      <c r="AS7">
        <v>48.38</v>
      </c>
      <c r="AT7">
        <v>23.7</v>
      </c>
      <c r="AU7">
        <v>25.04</v>
      </c>
      <c r="AV7">
        <v>78.37</v>
      </c>
      <c r="AW7">
        <v>0.36</v>
      </c>
      <c r="AX7">
        <v>0.42</v>
      </c>
      <c r="AY7">
        <v>98.68</v>
      </c>
      <c r="AZ7">
        <v>20.05</v>
      </c>
      <c r="BA7">
        <v>27.86</v>
      </c>
      <c r="BB7">
        <v>0.64</v>
      </c>
      <c r="BC7">
        <v>0.53</v>
      </c>
      <c r="BD7">
        <v>48.38</v>
      </c>
      <c r="BE7">
        <v>17.37</v>
      </c>
      <c r="BF7">
        <v>0.7</v>
      </c>
      <c r="BG7">
        <v>300.39999999999998</v>
      </c>
      <c r="BH7">
        <v>0.56000000000000005</v>
      </c>
      <c r="BI7">
        <v>0.64</v>
      </c>
      <c r="BJ7">
        <v>0</v>
      </c>
      <c r="BK7">
        <v>63.13</v>
      </c>
      <c r="BL7">
        <v>27.53</v>
      </c>
      <c r="BM7">
        <v>0</v>
      </c>
      <c r="BN7">
        <v>0</v>
      </c>
      <c r="BO7">
        <v>100</v>
      </c>
      <c r="BP7">
        <v>100</v>
      </c>
      <c r="BQ7">
        <v>0</v>
      </c>
      <c r="BR7">
        <v>0</v>
      </c>
      <c r="BS7">
        <v>0</v>
      </c>
      <c r="BT7">
        <v>0</v>
      </c>
    </row>
    <row r="8" spans="1:72">
      <c r="A8" t="s">
        <v>242</v>
      </c>
      <c r="B8" t="s">
        <v>324</v>
      </c>
      <c r="C8" t="s">
        <v>235</v>
      </c>
      <c r="G8" t="s">
        <v>50</v>
      </c>
      <c r="H8" s="73">
        <v>828.02</v>
      </c>
      <c r="I8" s="46">
        <v>297.92</v>
      </c>
      <c r="J8" s="46">
        <v>202.33</v>
      </c>
      <c r="K8" s="46">
        <v>69.66</v>
      </c>
      <c r="L8" s="46">
        <v>4.84</v>
      </c>
      <c r="M8" s="74">
        <v>0</v>
      </c>
      <c r="N8" s="73">
        <v>100</v>
      </c>
      <c r="O8" s="46">
        <v>100</v>
      </c>
      <c r="P8" s="46">
        <v>0</v>
      </c>
      <c r="Q8" s="46">
        <v>0</v>
      </c>
      <c r="R8" s="46">
        <v>0</v>
      </c>
      <c r="S8" s="74">
        <v>0</v>
      </c>
      <c r="W8">
        <v>32.31</v>
      </c>
      <c r="X8">
        <v>62.89</v>
      </c>
      <c r="Y8">
        <v>4.84</v>
      </c>
      <c r="Z8">
        <v>24.19</v>
      </c>
      <c r="AA8">
        <v>0</v>
      </c>
      <c r="AB8">
        <v>0.42</v>
      </c>
      <c r="AC8">
        <v>6.77</v>
      </c>
      <c r="AD8">
        <v>62.89</v>
      </c>
      <c r="AE8">
        <v>14.96</v>
      </c>
      <c r="AF8">
        <v>36.5</v>
      </c>
      <c r="AG8">
        <v>64.34</v>
      </c>
      <c r="AH8">
        <v>100.14</v>
      </c>
      <c r="AI8">
        <v>23.16</v>
      </c>
      <c r="AJ8">
        <v>0.72</v>
      </c>
      <c r="AK8">
        <v>29.56</v>
      </c>
      <c r="AL8">
        <v>23.22</v>
      </c>
      <c r="AM8">
        <v>0</v>
      </c>
      <c r="AN8">
        <v>65.02</v>
      </c>
      <c r="AO8">
        <v>43.54</v>
      </c>
      <c r="AP8">
        <v>0.37</v>
      </c>
      <c r="AQ8">
        <v>24.19</v>
      </c>
      <c r="AR8">
        <v>0</v>
      </c>
      <c r="AS8">
        <v>48.38</v>
      </c>
      <c r="AT8">
        <v>23.7</v>
      </c>
      <c r="AU8">
        <v>25.04</v>
      </c>
      <c r="AV8">
        <v>78.37</v>
      </c>
      <c r="AW8">
        <v>0.36</v>
      </c>
      <c r="AX8">
        <v>0.42</v>
      </c>
      <c r="AY8">
        <v>98.68</v>
      </c>
      <c r="AZ8">
        <v>20.05</v>
      </c>
      <c r="BA8">
        <v>27.86</v>
      </c>
      <c r="BB8">
        <v>0.64</v>
      </c>
      <c r="BC8">
        <v>0.53</v>
      </c>
      <c r="BD8">
        <v>48.38</v>
      </c>
      <c r="BE8">
        <v>17.37</v>
      </c>
      <c r="BF8">
        <v>0.7</v>
      </c>
      <c r="BG8">
        <v>300.39999999999998</v>
      </c>
      <c r="BH8">
        <v>0.56000000000000005</v>
      </c>
      <c r="BI8">
        <v>0.64</v>
      </c>
      <c r="BJ8">
        <v>0</v>
      </c>
      <c r="BK8">
        <v>63.13</v>
      </c>
      <c r="BL8">
        <v>27.53</v>
      </c>
      <c r="BM8">
        <v>0</v>
      </c>
      <c r="BN8">
        <v>0</v>
      </c>
      <c r="BO8">
        <v>100</v>
      </c>
      <c r="BP8">
        <v>100</v>
      </c>
      <c r="BQ8">
        <v>0</v>
      </c>
      <c r="BR8">
        <v>0</v>
      </c>
      <c r="BS8">
        <v>0</v>
      </c>
      <c r="BT8">
        <v>0</v>
      </c>
    </row>
    <row r="9" spans="1:72">
      <c r="A9" t="s">
        <v>243</v>
      </c>
      <c r="B9" t="s">
        <v>344</v>
      </c>
      <c r="C9" t="s">
        <v>236</v>
      </c>
      <c r="G9" t="s">
        <v>51</v>
      </c>
      <c r="H9" s="73">
        <v>828.02</v>
      </c>
      <c r="I9" s="46">
        <v>297.92</v>
      </c>
      <c r="J9" s="46">
        <v>202.33</v>
      </c>
      <c r="K9" s="46">
        <v>69.66</v>
      </c>
      <c r="L9" s="46">
        <v>4.84</v>
      </c>
      <c r="M9" s="74">
        <v>0</v>
      </c>
      <c r="N9" s="73">
        <v>100</v>
      </c>
      <c r="O9" s="46">
        <v>100</v>
      </c>
      <c r="P9" s="46">
        <v>0</v>
      </c>
      <c r="Q9" s="46">
        <v>0</v>
      </c>
      <c r="R9" s="46">
        <v>0</v>
      </c>
      <c r="S9" s="74">
        <v>0</v>
      </c>
      <c r="W9">
        <v>32.31</v>
      </c>
      <c r="X9">
        <v>62.89</v>
      </c>
      <c r="Y9">
        <v>4.84</v>
      </c>
      <c r="Z9">
        <v>24.19</v>
      </c>
      <c r="AA9">
        <v>0</v>
      </c>
      <c r="AB9">
        <v>0.42</v>
      </c>
      <c r="AC9">
        <v>6.77</v>
      </c>
      <c r="AD9">
        <v>62.89</v>
      </c>
      <c r="AE9">
        <v>14.96</v>
      </c>
      <c r="AF9">
        <v>36.5</v>
      </c>
      <c r="AG9">
        <v>64.34</v>
      </c>
      <c r="AH9">
        <v>100.14</v>
      </c>
      <c r="AI9">
        <v>23.16</v>
      </c>
      <c r="AJ9">
        <v>0.72</v>
      </c>
      <c r="AK9">
        <v>29.56</v>
      </c>
      <c r="AL9">
        <v>23.22</v>
      </c>
      <c r="AM9">
        <v>0</v>
      </c>
      <c r="AN9">
        <v>65.02</v>
      </c>
      <c r="AO9">
        <v>43.54</v>
      </c>
      <c r="AP9">
        <v>0.37</v>
      </c>
      <c r="AQ9">
        <v>24.19</v>
      </c>
      <c r="AR9">
        <v>0</v>
      </c>
      <c r="AS9">
        <v>48.38</v>
      </c>
      <c r="AT9">
        <v>23.7</v>
      </c>
      <c r="AU9">
        <v>25.04</v>
      </c>
      <c r="AV9">
        <v>78.37</v>
      </c>
      <c r="AW9">
        <v>0.36</v>
      </c>
      <c r="AX9">
        <v>0.42</v>
      </c>
      <c r="AY9">
        <v>98.68</v>
      </c>
      <c r="AZ9">
        <v>20.05</v>
      </c>
      <c r="BA9">
        <v>27.86</v>
      </c>
      <c r="BB9">
        <v>0.64</v>
      </c>
      <c r="BC9">
        <v>0.53</v>
      </c>
      <c r="BD9">
        <v>48.38</v>
      </c>
      <c r="BE9">
        <v>17.37</v>
      </c>
      <c r="BF9">
        <v>0.7</v>
      </c>
      <c r="BG9">
        <v>300.39999999999998</v>
      </c>
      <c r="BH9">
        <v>0.56000000000000005</v>
      </c>
      <c r="BI9">
        <v>0.64</v>
      </c>
      <c r="BJ9">
        <v>0</v>
      </c>
      <c r="BK9">
        <v>63.13</v>
      </c>
      <c r="BL9">
        <v>27.53</v>
      </c>
      <c r="BM9">
        <v>0</v>
      </c>
      <c r="BN9">
        <v>0</v>
      </c>
      <c r="BO9">
        <v>100</v>
      </c>
      <c r="BP9">
        <v>100</v>
      </c>
      <c r="BQ9">
        <v>0</v>
      </c>
      <c r="BR9">
        <v>0</v>
      </c>
      <c r="BS9">
        <v>0</v>
      </c>
      <c r="BT9">
        <v>0</v>
      </c>
    </row>
    <row r="10" spans="1:72">
      <c r="A10" t="s">
        <v>264</v>
      </c>
      <c r="C10" t="s">
        <v>237</v>
      </c>
      <c r="G10" t="s">
        <v>52</v>
      </c>
      <c r="H10" s="73">
        <v>828.02</v>
      </c>
      <c r="I10" s="46">
        <v>297.92</v>
      </c>
      <c r="J10" s="46">
        <v>202.33</v>
      </c>
      <c r="K10" s="46">
        <v>69.66</v>
      </c>
      <c r="L10" s="46">
        <v>4.84</v>
      </c>
      <c r="M10" s="74">
        <v>0</v>
      </c>
      <c r="N10" s="73">
        <v>100</v>
      </c>
      <c r="O10" s="46">
        <v>100</v>
      </c>
      <c r="P10" s="46">
        <v>0</v>
      </c>
      <c r="Q10" s="46">
        <v>0</v>
      </c>
      <c r="R10" s="46">
        <v>0</v>
      </c>
      <c r="S10" s="74">
        <v>0</v>
      </c>
      <c r="W10">
        <v>32.31</v>
      </c>
      <c r="X10">
        <v>62.89</v>
      </c>
      <c r="Y10">
        <v>4.84</v>
      </c>
      <c r="Z10">
        <v>24.19</v>
      </c>
      <c r="AA10">
        <v>0</v>
      </c>
      <c r="AB10">
        <v>0.42</v>
      </c>
      <c r="AC10">
        <v>6.77</v>
      </c>
      <c r="AD10">
        <v>62.89</v>
      </c>
      <c r="AE10">
        <v>14.96</v>
      </c>
      <c r="AF10">
        <v>36.5</v>
      </c>
      <c r="AG10">
        <v>64.34</v>
      </c>
      <c r="AH10">
        <v>100.14</v>
      </c>
      <c r="AI10">
        <v>23.16</v>
      </c>
      <c r="AJ10">
        <v>0.72</v>
      </c>
      <c r="AK10">
        <v>29.56</v>
      </c>
      <c r="AL10">
        <v>23.22</v>
      </c>
      <c r="AM10">
        <v>0</v>
      </c>
      <c r="AN10">
        <v>65.02</v>
      </c>
      <c r="AO10">
        <v>43.54</v>
      </c>
      <c r="AP10">
        <v>0.37</v>
      </c>
      <c r="AQ10">
        <v>24.19</v>
      </c>
      <c r="AR10">
        <v>0</v>
      </c>
      <c r="AS10">
        <v>48.38</v>
      </c>
      <c r="AT10">
        <v>23.7</v>
      </c>
      <c r="AU10">
        <v>25.04</v>
      </c>
      <c r="AV10">
        <v>78.37</v>
      </c>
      <c r="AW10">
        <v>0.36</v>
      </c>
      <c r="AX10">
        <v>0.42</v>
      </c>
      <c r="AY10">
        <v>98.68</v>
      </c>
      <c r="AZ10">
        <v>20.05</v>
      </c>
      <c r="BA10">
        <v>27.86</v>
      </c>
      <c r="BB10">
        <v>0.64</v>
      </c>
      <c r="BC10">
        <v>0.53</v>
      </c>
      <c r="BD10">
        <v>48.38</v>
      </c>
      <c r="BE10">
        <v>17.37</v>
      </c>
      <c r="BF10">
        <v>0.7</v>
      </c>
      <c r="BG10">
        <v>300.39999999999998</v>
      </c>
      <c r="BH10">
        <v>0.56000000000000005</v>
      </c>
      <c r="BI10">
        <v>0.64</v>
      </c>
      <c r="BJ10">
        <v>0</v>
      </c>
      <c r="BK10">
        <v>63.13</v>
      </c>
      <c r="BL10">
        <v>27.53</v>
      </c>
      <c r="BM10">
        <v>0</v>
      </c>
      <c r="BN10">
        <v>0</v>
      </c>
      <c r="BO10">
        <v>100</v>
      </c>
      <c r="BP10">
        <v>100</v>
      </c>
      <c r="BQ10">
        <v>0</v>
      </c>
      <c r="BR10">
        <v>0</v>
      </c>
      <c r="BS10">
        <v>0</v>
      </c>
      <c r="BT10">
        <v>0</v>
      </c>
    </row>
    <row r="11" spans="1:72">
      <c r="A11" t="s">
        <v>244</v>
      </c>
      <c r="C11" t="s">
        <v>325</v>
      </c>
      <c r="G11" t="s">
        <v>53</v>
      </c>
      <c r="H11" s="73">
        <v>827.97</v>
      </c>
      <c r="I11" s="46">
        <v>297.92</v>
      </c>
      <c r="J11" s="46">
        <v>202.33</v>
      </c>
      <c r="K11" s="46">
        <v>69.66</v>
      </c>
      <c r="L11" s="46">
        <v>4.84</v>
      </c>
      <c r="M11" s="74">
        <v>0</v>
      </c>
      <c r="N11" s="73">
        <v>100</v>
      </c>
      <c r="O11" s="46">
        <v>100</v>
      </c>
      <c r="P11" s="46">
        <v>0</v>
      </c>
      <c r="Q11" s="46">
        <v>0</v>
      </c>
      <c r="R11" s="46">
        <v>0</v>
      </c>
      <c r="S11" s="74">
        <v>0</v>
      </c>
      <c r="W11">
        <v>21.99</v>
      </c>
      <c r="X11">
        <v>62.89</v>
      </c>
      <c r="Y11">
        <v>4.84</v>
      </c>
      <c r="Z11">
        <v>24.19</v>
      </c>
      <c r="AA11">
        <v>0</v>
      </c>
      <c r="AB11">
        <v>0.42</v>
      </c>
      <c r="AC11">
        <v>6.77</v>
      </c>
      <c r="AD11">
        <v>62.89</v>
      </c>
      <c r="AE11">
        <v>14.96</v>
      </c>
      <c r="AF11">
        <v>36.5</v>
      </c>
      <c r="AG11">
        <v>64.34</v>
      </c>
      <c r="AH11">
        <v>100.14</v>
      </c>
      <c r="AI11">
        <v>23.16</v>
      </c>
      <c r="AJ11">
        <v>0.72</v>
      </c>
      <c r="AK11">
        <v>29.56</v>
      </c>
      <c r="AL11">
        <v>23.22</v>
      </c>
      <c r="AM11">
        <v>0</v>
      </c>
      <c r="AN11">
        <v>65.02</v>
      </c>
      <c r="AO11">
        <v>43.54</v>
      </c>
      <c r="AP11">
        <v>0.37</v>
      </c>
      <c r="AQ11">
        <v>24.19</v>
      </c>
      <c r="AR11">
        <v>0</v>
      </c>
      <c r="AS11">
        <v>48.38</v>
      </c>
      <c r="AT11">
        <v>23.7</v>
      </c>
      <c r="AU11">
        <v>25.04</v>
      </c>
      <c r="AV11">
        <v>78.37</v>
      </c>
      <c r="AW11">
        <v>0.36</v>
      </c>
      <c r="AX11">
        <v>0.42</v>
      </c>
      <c r="AY11">
        <v>98.68</v>
      </c>
      <c r="AZ11">
        <v>20.05</v>
      </c>
      <c r="BA11">
        <v>27.86</v>
      </c>
      <c r="BB11">
        <v>0.64</v>
      </c>
      <c r="BC11">
        <v>0.48</v>
      </c>
      <c r="BD11">
        <v>48.38</v>
      </c>
      <c r="BE11">
        <v>17.37</v>
      </c>
      <c r="BF11">
        <v>0.7</v>
      </c>
      <c r="BG11">
        <v>300.39999999999998</v>
      </c>
      <c r="BH11">
        <v>0.56000000000000005</v>
      </c>
      <c r="BI11">
        <v>0.64</v>
      </c>
      <c r="BJ11">
        <v>0</v>
      </c>
      <c r="BK11">
        <v>63.13</v>
      </c>
      <c r="BL11">
        <v>37.85</v>
      </c>
      <c r="BM11">
        <v>0</v>
      </c>
      <c r="BN11">
        <v>0</v>
      </c>
      <c r="BO11">
        <v>100</v>
      </c>
      <c r="BP11">
        <v>100</v>
      </c>
      <c r="BQ11">
        <v>0</v>
      </c>
      <c r="BR11">
        <v>0</v>
      </c>
      <c r="BS11">
        <v>0</v>
      </c>
      <c r="BT11">
        <v>0</v>
      </c>
    </row>
    <row r="12" spans="1:72">
      <c r="A12" t="s">
        <v>245</v>
      </c>
      <c r="C12" t="s">
        <v>345</v>
      </c>
      <c r="G12" t="s">
        <v>54</v>
      </c>
      <c r="H12" s="73">
        <v>827.97</v>
      </c>
      <c r="I12" s="46">
        <v>297.92</v>
      </c>
      <c r="J12" s="46">
        <v>202.33</v>
      </c>
      <c r="K12" s="46">
        <v>69.66</v>
      </c>
      <c r="L12" s="46">
        <v>4.84</v>
      </c>
      <c r="M12" s="74">
        <v>0</v>
      </c>
      <c r="N12" s="73">
        <v>100</v>
      </c>
      <c r="O12" s="46">
        <v>100</v>
      </c>
      <c r="P12" s="46">
        <v>0</v>
      </c>
      <c r="Q12" s="46">
        <v>0</v>
      </c>
      <c r="R12" s="46">
        <v>0</v>
      </c>
      <c r="S12" s="74">
        <v>0</v>
      </c>
      <c r="W12">
        <v>21.99</v>
      </c>
      <c r="X12">
        <v>62.89</v>
      </c>
      <c r="Y12">
        <v>4.84</v>
      </c>
      <c r="Z12">
        <v>24.19</v>
      </c>
      <c r="AA12">
        <v>0</v>
      </c>
      <c r="AB12">
        <v>0.42</v>
      </c>
      <c r="AC12">
        <v>6.77</v>
      </c>
      <c r="AD12">
        <v>62.89</v>
      </c>
      <c r="AE12">
        <v>14.96</v>
      </c>
      <c r="AF12">
        <v>36.5</v>
      </c>
      <c r="AG12">
        <v>64.34</v>
      </c>
      <c r="AH12">
        <v>100.14</v>
      </c>
      <c r="AI12">
        <v>23.16</v>
      </c>
      <c r="AJ12">
        <v>0.72</v>
      </c>
      <c r="AK12">
        <v>29.56</v>
      </c>
      <c r="AL12">
        <v>23.22</v>
      </c>
      <c r="AM12">
        <v>0</v>
      </c>
      <c r="AN12">
        <v>65.02</v>
      </c>
      <c r="AO12">
        <v>43.54</v>
      </c>
      <c r="AP12">
        <v>0.37</v>
      </c>
      <c r="AQ12">
        <v>24.19</v>
      </c>
      <c r="AR12">
        <v>0</v>
      </c>
      <c r="AS12">
        <v>48.38</v>
      </c>
      <c r="AT12">
        <v>23.7</v>
      </c>
      <c r="AU12">
        <v>25.04</v>
      </c>
      <c r="AV12">
        <v>78.37</v>
      </c>
      <c r="AW12">
        <v>0.36</v>
      </c>
      <c r="AX12">
        <v>0.42</v>
      </c>
      <c r="AY12">
        <v>98.68</v>
      </c>
      <c r="AZ12">
        <v>20.05</v>
      </c>
      <c r="BA12">
        <v>27.86</v>
      </c>
      <c r="BB12">
        <v>0.64</v>
      </c>
      <c r="BC12">
        <v>0.48</v>
      </c>
      <c r="BD12">
        <v>48.38</v>
      </c>
      <c r="BE12">
        <v>17.37</v>
      </c>
      <c r="BF12">
        <v>0.7</v>
      </c>
      <c r="BG12">
        <v>300.39999999999998</v>
      </c>
      <c r="BH12">
        <v>0.56000000000000005</v>
      </c>
      <c r="BI12">
        <v>0.64</v>
      </c>
      <c r="BJ12">
        <v>0</v>
      </c>
      <c r="BK12">
        <v>63.13</v>
      </c>
      <c r="BL12">
        <v>37.85</v>
      </c>
      <c r="BM12">
        <v>0</v>
      </c>
      <c r="BN12">
        <v>0</v>
      </c>
      <c r="BO12">
        <v>100</v>
      </c>
      <c r="BP12">
        <v>100</v>
      </c>
      <c r="BQ12">
        <v>0</v>
      </c>
      <c r="BR12">
        <v>0</v>
      </c>
      <c r="BS12">
        <v>0</v>
      </c>
      <c r="BT12">
        <v>0</v>
      </c>
    </row>
    <row r="13" spans="1:72">
      <c r="A13" t="s">
        <v>246</v>
      </c>
      <c r="G13" t="s">
        <v>55</v>
      </c>
      <c r="H13" s="73">
        <v>827.97</v>
      </c>
      <c r="I13" s="46">
        <v>297.92</v>
      </c>
      <c r="J13" s="46">
        <v>202.33</v>
      </c>
      <c r="K13" s="46">
        <v>69.66</v>
      </c>
      <c r="L13" s="46">
        <v>4.84</v>
      </c>
      <c r="M13" s="74">
        <v>0</v>
      </c>
      <c r="N13" s="73">
        <v>100</v>
      </c>
      <c r="O13" s="46">
        <v>100</v>
      </c>
      <c r="P13" s="46">
        <v>0</v>
      </c>
      <c r="Q13" s="46">
        <v>0</v>
      </c>
      <c r="R13" s="46">
        <v>0</v>
      </c>
      <c r="S13" s="74">
        <v>0</v>
      </c>
      <c r="W13">
        <v>21.99</v>
      </c>
      <c r="X13">
        <v>62.89</v>
      </c>
      <c r="Y13">
        <v>4.84</v>
      </c>
      <c r="Z13">
        <v>24.19</v>
      </c>
      <c r="AA13">
        <v>0</v>
      </c>
      <c r="AB13">
        <v>0.42</v>
      </c>
      <c r="AC13">
        <v>6.77</v>
      </c>
      <c r="AD13">
        <v>62.89</v>
      </c>
      <c r="AE13">
        <v>14.96</v>
      </c>
      <c r="AF13">
        <v>36.5</v>
      </c>
      <c r="AG13">
        <v>64.34</v>
      </c>
      <c r="AH13">
        <v>100.14</v>
      </c>
      <c r="AI13">
        <v>23.16</v>
      </c>
      <c r="AJ13">
        <v>0.72</v>
      </c>
      <c r="AK13">
        <v>29.56</v>
      </c>
      <c r="AL13">
        <v>23.22</v>
      </c>
      <c r="AM13">
        <v>0</v>
      </c>
      <c r="AN13">
        <v>65.02</v>
      </c>
      <c r="AO13">
        <v>43.54</v>
      </c>
      <c r="AP13">
        <v>0.37</v>
      </c>
      <c r="AQ13">
        <v>24.19</v>
      </c>
      <c r="AR13">
        <v>0</v>
      </c>
      <c r="AS13">
        <v>48.38</v>
      </c>
      <c r="AT13">
        <v>23.7</v>
      </c>
      <c r="AU13">
        <v>25.04</v>
      </c>
      <c r="AV13">
        <v>78.37</v>
      </c>
      <c r="AW13">
        <v>0.36</v>
      </c>
      <c r="AX13">
        <v>0.42</v>
      </c>
      <c r="AY13">
        <v>98.68</v>
      </c>
      <c r="AZ13">
        <v>20.05</v>
      </c>
      <c r="BA13">
        <v>27.86</v>
      </c>
      <c r="BB13">
        <v>0.64</v>
      </c>
      <c r="BC13">
        <v>0.48</v>
      </c>
      <c r="BD13">
        <v>48.38</v>
      </c>
      <c r="BE13">
        <v>17.37</v>
      </c>
      <c r="BF13">
        <v>0.7</v>
      </c>
      <c r="BG13">
        <v>300.39999999999998</v>
      </c>
      <c r="BH13">
        <v>0.56000000000000005</v>
      </c>
      <c r="BI13">
        <v>0.64</v>
      </c>
      <c r="BJ13">
        <v>0</v>
      </c>
      <c r="BK13">
        <v>63.13</v>
      </c>
      <c r="BL13">
        <v>37.85</v>
      </c>
      <c r="BM13">
        <v>0</v>
      </c>
      <c r="BN13">
        <v>0</v>
      </c>
      <c r="BO13">
        <v>100</v>
      </c>
      <c r="BP13">
        <v>100</v>
      </c>
      <c r="BQ13">
        <v>0</v>
      </c>
      <c r="BR13">
        <v>0</v>
      </c>
      <c r="BS13">
        <v>0</v>
      </c>
      <c r="BT13">
        <v>0</v>
      </c>
    </row>
    <row r="14" spans="1:72">
      <c r="A14" t="s">
        <v>247</v>
      </c>
      <c r="G14" t="s">
        <v>56</v>
      </c>
      <c r="H14" s="73">
        <v>827.97</v>
      </c>
      <c r="I14" s="46">
        <v>297.92</v>
      </c>
      <c r="J14" s="46">
        <v>202.33</v>
      </c>
      <c r="K14" s="46">
        <v>69.66</v>
      </c>
      <c r="L14" s="46">
        <v>4.84</v>
      </c>
      <c r="M14" s="74">
        <v>0</v>
      </c>
      <c r="N14" s="73">
        <v>100</v>
      </c>
      <c r="O14" s="46">
        <v>100</v>
      </c>
      <c r="P14" s="46">
        <v>0</v>
      </c>
      <c r="Q14" s="46">
        <v>0</v>
      </c>
      <c r="R14" s="46">
        <v>0</v>
      </c>
      <c r="S14" s="74">
        <v>0</v>
      </c>
      <c r="W14">
        <v>21.99</v>
      </c>
      <c r="X14">
        <v>62.89</v>
      </c>
      <c r="Y14">
        <v>4.84</v>
      </c>
      <c r="Z14">
        <v>24.19</v>
      </c>
      <c r="AA14">
        <v>0</v>
      </c>
      <c r="AB14">
        <v>0.42</v>
      </c>
      <c r="AC14">
        <v>6.77</v>
      </c>
      <c r="AD14">
        <v>62.89</v>
      </c>
      <c r="AE14">
        <v>14.96</v>
      </c>
      <c r="AF14">
        <v>36.5</v>
      </c>
      <c r="AG14">
        <v>64.34</v>
      </c>
      <c r="AH14">
        <v>100.14</v>
      </c>
      <c r="AI14">
        <v>23.16</v>
      </c>
      <c r="AJ14">
        <v>0.72</v>
      </c>
      <c r="AK14">
        <v>29.56</v>
      </c>
      <c r="AL14">
        <v>23.22</v>
      </c>
      <c r="AM14">
        <v>0</v>
      </c>
      <c r="AN14">
        <v>65.02</v>
      </c>
      <c r="AO14">
        <v>43.54</v>
      </c>
      <c r="AP14">
        <v>0.37</v>
      </c>
      <c r="AQ14">
        <v>24.19</v>
      </c>
      <c r="AR14">
        <v>0</v>
      </c>
      <c r="AS14">
        <v>48.38</v>
      </c>
      <c r="AT14">
        <v>23.7</v>
      </c>
      <c r="AU14">
        <v>25.04</v>
      </c>
      <c r="AV14">
        <v>78.37</v>
      </c>
      <c r="AW14">
        <v>0.36</v>
      </c>
      <c r="AX14">
        <v>0.42</v>
      </c>
      <c r="AY14">
        <v>98.68</v>
      </c>
      <c r="AZ14">
        <v>20.05</v>
      </c>
      <c r="BA14">
        <v>27.86</v>
      </c>
      <c r="BB14">
        <v>0.64</v>
      </c>
      <c r="BC14">
        <v>0.48</v>
      </c>
      <c r="BD14">
        <v>48.38</v>
      </c>
      <c r="BE14">
        <v>17.37</v>
      </c>
      <c r="BF14">
        <v>0.7</v>
      </c>
      <c r="BG14">
        <v>300.39999999999998</v>
      </c>
      <c r="BH14">
        <v>0.56000000000000005</v>
      </c>
      <c r="BI14">
        <v>0.64</v>
      </c>
      <c r="BJ14">
        <v>0</v>
      </c>
      <c r="BK14">
        <v>63.13</v>
      </c>
      <c r="BL14">
        <v>37.85</v>
      </c>
      <c r="BM14">
        <v>0</v>
      </c>
      <c r="BN14">
        <v>0</v>
      </c>
      <c r="BO14">
        <v>100</v>
      </c>
      <c r="BP14">
        <v>100</v>
      </c>
      <c r="BQ14">
        <v>0</v>
      </c>
      <c r="BR14">
        <v>0</v>
      </c>
      <c r="BS14">
        <v>0</v>
      </c>
      <c r="BT14">
        <v>0</v>
      </c>
    </row>
    <row r="15" spans="1:72">
      <c r="A15" t="s">
        <v>248</v>
      </c>
      <c r="G15" t="s">
        <v>57</v>
      </c>
      <c r="H15" s="73">
        <v>803.7399999999999</v>
      </c>
      <c r="I15" s="46">
        <v>261.42</v>
      </c>
      <c r="J15" s="46">
        <v>202.23000000000002</v>
      </c>
      <c r="K15" s="46">
        <v>69.66</v>
      </c>
      <c r="L15" s="46">
        <v>4.84</v>
      </c>
      <c r="M15" s="74">
        <v>0</v>
      </c>
      <c r="N15" s="73">
        <v>100</v>
      </c>
      <c r="O15" s="46">
        <v>129.22</v>
      </c>
      <c r="P15" s="46">
        <v>0</v>
      </c>
      <c r="Q15" s="46">
        <v>0</v>
      </c>
      <c r="R15" s="46">
        <v>0</v>
      </c>
      <c r="S15" s="74">
        <v>0</v>
      </c>
      <c r="W15">
        <v>21.99</v>
      </c>
      <c r="X15">
        <v>62.89</v>
      </c>
      <c r="Y15">
        <v>4.84</v>
      </c>
      <c r="Z15">
        <v>24.19</v>
      </c>
      <c r="AA15">
        <v>0</v>
      </c>
      <c r="AB15">
        <v>0.42</v>
      </c>
      <c r="AC15">
        <v>6.77</v>
      </c>
      <c r="AD15">
        <v>62.89</v>
      </c>
      <c r="AE15">
        <v>14.96</v>
      </c>
      <c r="AF15">
        <v>0</v>
      </c>
      <c r="AG15">
        <v>64.34</v>
      </c>
      <c r="AH15">
        <v>100.14</v>
      </c>
      <c r="AI15">
        <v>0</v>
      </c>
      <c r="AJ15">
        <v>0.72</v>
      </c>
      <c r="AK15">
        <v>28.53</v>
      </c>
      <c r="AL15">
        <v>23.22</v>
      </c>
      <c r="AM15">
        <v>0</v>
      </c>
      <c r="AN15">
        <v>65.02</v>
      </c>
      <c r="AO15">
        <v>43.54</v>
      </c>
      <c r="AP15">
        <v>0.37</v>
      </c>
      <c r="AQ15">
        <v>24.19</v>
      </c>
      <c r="AR15">
        <v>0</v>
      </c>
      <c r="AS15">
        <v>48.38</v>
      </c>
      <c r="AT15">
        <v>23.7</v>
      </c>
      <c r="AU15">
        <v>25.04</v>
      </c>
      <c r="AV15">
        <v>78.37</v>
      </c>
      <c r="AW15">
        <v>0.36</v>
      </c>
      <c r="AX15">
        <v>0.42</v>
      </c>
      <c r="AY15">
        <v>98.68</v>
      </c>
      <c r="AZ15">
        <v>20.05</v>
      </c>
      <c r="BA15">
        <v>27.86</v>
      </c>
      <c r="BB15">
        <v>0.64</v>
      </c>
      <c r="BC15">
        <v>0.44</v>
      </c>
      <c r="BD15">
        <v>48.38</v>
      </c>
      <c r="BE15">
        <v>17.27</v>
      </c>
      <c r="BF15">
        <v>0.7</v>
      </c>
      <c r="BG15">
        <v>300.39999999999998</v>
      </c>
      <c r="BH15">
        <v>0.56000000000000005</v>
      </c>
      <c r="BI15">
        <v>0.64</v>
      </c>
      <c r="BJ15">
        <v>0</v>
      </c>
      <c r="BK15">
        <v>63.13</v>
      </c>
      <c r="BL15">
        <v>37.85</v>
      </c>
      <c r="BM15">
        <v>0</v>
      </c>
      <c r="BN15">
        <v>0</v>
      </c>
      <c r="BO15">
        <v>100</v>
      </c>
      <c r="BP15">
        <v>100</v>
      </c>
      <c r="BQ15">
        <v>29.22</v>
      </c>
      <c r="BR15">
        <v>0</v>
      </c>
      <c r="BS15">
        <v>0</v>
      </c>
      <c r="BT15">
        <v>0</v>
      </c>
    </row>
    <row r="16" spans="1:72">
      <c r="A16" t="s">
        <v>249</v>
      </c>
      <c r="G16" t="s">
        <v>58</v>
      </c>
      <c r="H16" s="73">
        <v>803.7399999999999</v>
      </c>
      <c r="I16" s="46">
        <v>261.42</v>
      </c>
      <c r="J16" s="46">
        <v>202.23000000000002</v>
      </c>
      <c r="K16" s="46">
        <v>69.66</v>
      </c>
      <c r="L16" s="46">
        <v>4.84</v>
      </c>
      <c r="M16" s="74">
        <v>0</v>
      </c>
      <c r="N16" s="73">
        <v>100</v>
      </c>
      <c r="O16" s="46">
        <v>129.22</v>
      </c>
      <c r="P16" s="46">
        <v>0</v>
      </c>
      <c r="Q16" s="46">
        <v>0</v>
      </c>
      <c r="R16" s="46">
        <v>0</v>
      </c>
      <c r="S16" s="74">
        <v>0</v>
      </c>
      <c r="W16">
        <v>21.99</v>
      </c>
      <c r="X16">
        <v>62.89</v>
      </c>
      <c r="Y16">
        <v>4.84</v>
      </c>
      <c r="Z16">
        <v>24.19</v>
      </c>
      <c r="AA16">
        <v>0</v>
      </c>
      <c r="AB16">
        <v>0.42</v>
      </c>
      <c r="AC16">
        <v>6.77</v>
      </c>
      <c r="AD16">
        <v>62.89</v>
      </c>
      <c r="AE16">
        <v>14.96</v>
      </c>
      <c r="AF16">
        <v>0</v>
      </c>
      <c r="AG16">
        <v>64.34</v>
      </c>
      <c r="AH16">
        <v>100.14</v>
      </c>
      <c r="AI16">
        <v>0</v>
      </c>
      <c r="AJ16">
        <v>0.72</v>
      </c>
      <c r="AK16">
        <v>28.53</v>
      </c>
      <c r="AL16">
        <v>23.22</v>
      </c>
      <c r="AM16">
        <v>0</v>
      </c>
      <c r="AN16">
        <v>65.02</v>
      </c>
      <c r="AO16">
        <v>43.54</v>
      </c>
      <c r="AP16">
        <v>0.37</v>
      </c>
      <c r="AQ16">
        <v>24.19</v>
      </c>
      <c r="AR16">
        <v>0</v>
      </c>
      <c r="AS16">
        <v>48.38</v>
      </c>
      <c r="AT16">
        <v>23.7</v>
      </c>
      <c r="AU16">
        <v>25.04</v>
      </c>
      <c r="AV16">
        <v>78.37</v>
      </c>
      <c r="AW16">
        <v>0.36</v>
      </c>
      <c r="AX16">
        <v>0.42</v>
      </c>
      <c r="AY16">
        <v>98.68</v>
      </c>
      <c r="AZ16">
        <v>20.05</v>
      </c>
      <c r="BA16">
        <v>27.86</v>
      </c>
      <c r="BB16">
        <v>0.64</v>
      </c>
      <c r="BC16">
        <v>0.44</v>
      </c>
      <c r="BD16">
        <v>48.38</v>
      </c>
      <c r="BE16">
        <v>17.27</v>
      </c>
      <c r="BF16">
        <v>0.7</v>
      </c>
      <c r="BG16">
        <v>300.39999999999998</v>
      </c>
      <c r="BH16">
        <v>0.56000000000000005</v>
      </c>
      <c r="BI16">
        <v>0.64</v>
      </c>
      <c r="BJ16">
        <v>0</v>
      </c>
      <c r="BK16">
        <v>63.13</v>
      </c>
      <c r="BL16">
        <v>37.85</v>
      </c>
      <c r="BM16">
        <v>0</v>
      </c>
      <c r="BN16">
        <v>0</v>
      </c>
      <c r="BO16">
        <v>100</v>
      </c>
      <c r="BP16">
        <v>100</v>
      </c>
      <c r="BQ16">
        <v>29.22</v>
      </c>
      <c r="BR16">
        <v>0</v>
      </c>
      <c r="BS16">
        <v>0</v>
      </c>
      <c r="BT16">
        <v>0</v>
      </c>
    </row>
    <row r="17" spans="1:72">
      <c r="A17" t="s">
        <v>250</v>
      </c>
      <c r="G17" t="s">
        <v>59</v>
      </c>
      <c r="H17" s="73">
        <v>803.7399999999999</v>
      </c>
      <c r="I17" s="46">
        <v>261.42</v>
      </c>
      <c r="J17" s="46">
        <v>202.23000000000002</v>
      </c>
      <c r="K17" s="46">
        <v>69.66</v>
      </c>
      <c r="L17" s="46">
        <v>4.84</v>
      </c>
      <c r="M17" s="74">
        <v>0</v>
      </c>
      <c r="N17" s="73">
        <v>100</v>
      </c>
      <c r="O17" s="46">
        <v>129.22</v>
      </c>
      <c r="P17" s="46">
        <v>0</v>
      </c>
      <c r="Q17" s="46">
        <v>0</v>
      </c>
      <c r="R17" s="46">
        <v>0</v>
      </c>
      <c r="S17" s="74">
        <v>0</v>
      </c>
      <c r="W17">
        <v>21.99</v>
      </c>
      <c r="X17">
        <v>62.89</v>
      </c>
      <c r="Y17">
        <v>4.84</v>
      </c>
      <c r="Z17">
        <v>24.19</v>
      </c>
      <c r="AA17">
        <v>0</v>
      </c>
      <c r="AB17">
        <v>0.42</v>
      </c>
      <c r="AC17">
        <v>6.77</v>
      </c>
      <c r="AD17">
        <v>62.89</v>
      </c>
      <c r="AE17">
        <v>14.96</v>
      </c>
      <c r="AF17">
        <v>0</v>
      </c>
      <c r="AG17">
        <v>64.34</v>
      </c>
      <c r="AH17">
        <v>100.14</v>
      </c>
      <c r="AI17">
        <v>0</v>
      </c>
      <c r="AJ17">
        <v>0.72</v>
      </c>
      <c r="AK17">
        <v>28.53</v>
      </c>
      <c r="AL17">
        <v>23.22</v>
      </c>
      <c r="AM17">
        <v>0</v>
      </c>
      <c r="AN17">
        <v>65.02</v>
      </c>
      <c r="AO17">
        <v>43.54</v>
      </c>
      <c r="AP17">
        <v>0.37</v>
      </c>
      <c r="AQ17">
        <v>24.19</v>
      </c>
      <c r="AR17">
        <v>0</v>
      </c>
      <c r="AS17">
        <v>48.38</v>
      </c>
      <c r="AT17">
        <v>23.7</v>
      </c>
      <c r="AU17">
        <v>25.04</v>
      </c>
      <c r="AV17">
        <v>78.37</v>
      </c>
      <c r="AW17">
        <v>0.36</v>
      </c>
      <c r="AX17">
        <v>0.42</v>
      </c>
      <c r="AY17">
        <v>98.68</v>
      </c>
      <c r="AZ17">
        <v>20.05</v>
      </c>
      <c r="BA17">
        <v>27.86</v>
      </c>
      <c r="BB17">
        <v>0.64</v>
      </c>
      <c r="BC17">
        <v>0.44</v>
      </c>
      <c r="BD17">
        <v>48.38</v>
      </c>
      <c r="BE17">
        <v>17.27</v>
      </c>
      <c r="BF17">
        <v>0.7</v>
      </c>
      <c r="BG17">
        <v>300.39999999999998</v>
      </c>
      <c r="BH17">
        <v>0.56000000000000005</v>
      </c>
      <c r="BI17">
        <v>0.64</v>
      </c>
      <c r="BJ17">
        <v>0</v>
      </c>
      <c r="BK17">
        <v>63.13</v>
      </c>
      <c r="BL17">
        <v>37.85</v>
      </c>
      <c r="BM17">
        <v>0</v>
      </c>
      <c r="BN17">
        <v>0</v>
      </c>
      <c r="BO17">
        <v>100</v>
      </c>
      <c r="BP17">
        <v>100</v>
      </c>
      <c r="BQ17">
        <v>29.22</v>
      </c>
      <c r="BR17">
        <v>0</v>
      </c>
      <c r="BS17">
        <v>0</v>
      </c>
      <c r="BT17">
        <v>0</v>
      </c>
    </row>
    <row r="18" spans="1:72">
      <c r="A18" t="s">
        <v>251</v>
      </c>
      <c r="G18" t="s">
        <v>60</v>
      </c>
      <c r="H18" s="73">
        <v>803.7399999999999</v>
      </c>
      <c r="I18" s="46">
        <v>261.42</v>
      </c>
      <c r="J18" s="46">
        <v>202.23000000000002</v>
      </c>
      <c r="K18" s="46">
        <v>69.66</v>
      </c>
      <c r="L18" s="46">
        <v>4.84</v>
      </c>
      <c r="M18" s="74">
        <v>0</v>
      </c>
      <c r="N18" s="73">
        <v>100</v>
      </c>
      <c r="O18" s="46">
        <v>129.22</v>
      </c>
      <c r="P18" s="46">
        <v>0</v>
      </c>
      <c r="Q18" s="46">
        <v>0</v>
      </c>
      <c r="R18" s="46">
        <v>0</v>
      </c>
      <c r="S18" s="74">
        <v>0</v>
      </c>
      <c r="W18">
        <v>21.99</v>
      </c>
      <c r="X18">
        <v>62.89</v>
      </c>
      <c r="Y18">
        <v>4.84</v>
      </c>
      <c r="Z18">
        <v>24.19</v>
      </c>
      <c r="AA18">
        <v>0</v>
      </c>
      <c r="AB18">
        <v>0.42</v>
      </c>
      <c r="AC18">
        <v>6.77</v>
      </c>
      <c r="AD18">
        <v>62.89</v>
      </c>
      <c r="AE18">
        <v>14.96</v>
      </c>
      <c r="AF18">
        <v>0</v>
      </c>
      <c r="AG18">
        <v>64.34</v>
      </c>
      <c r="AH18">
        <v>100.14</v>
      </c>
      <c r="AI18">
        <v>0</v>
      </c>
      <c r="AJ18">
        <v>0.72</v>
      </c>
      <c r="AK18">
        <v>28.53</v>
      </c>
      <c r="AL18">
        <v>23.22</v>
      </c>
      <c r="AM18">
        <v>0</v>
      </c>
      <c r="AN18">
        <v>65.02</v>
      </c>
      <c r="AO18">
        <v>43.54</v>
      </c>
      <c r="AP18">
        <v>0.37</v>
      </c>
      <c r="AQ18">
        <v>24.19</v>
      </c>
      <c r="AR18">
        <v>0</v>
      </c>
      <c r="AS18">
        <v>48.38</v>
      </c>
      <c r="AT18">
        <v>23.7</v>
      </c>
      <c r="AU18">
        <v>25.04</v>
      </c>
      <c r="AV18">
        <v>78.37</v>
      </c>
      <c r="AW18">
        <v>0.36</v>
      </c>
      <c r="AX18">
        <v>0.42</v>
      </c>
      <c r="AY18">
        <v>98.68</v>
      </c>
      <c r="AZ18">
        <v>20.05</v>
      </c>
      <c r="BA18">
        <v>27.86</v>
      </c>
      <c r="BB18">
        <v>0.64</v>
      </c>
      <c r="BC18">
        <v>0.44</v>
      </c>
      <c r="BD18">
        <v>48.38</v>
      </c>
      <c r="BE18">
        <v>17.27</v>
      </c>
      <c r="BF18">
        <v>0.7</v>
      </c>
      <c r="BG18">
        <v>300.39999999999998</v>
      </c>
      <c r="BH18">
        <v>0.56000000000000005</v>
      </c>
      <c r="BI18">
        <v>0.64</v>
      </c>
      <c r="BJ18">
        <v>0</v>
      </c>
      <c r="BK18">
        <v>63.13</v>
      </c>
      <c r="BL18">
        <v>37.85</v>
      </c>
      <c r="BM18">
        <v>0</v>
      </c>
      <c r="BN18">
        <v>0</v>
      </c>
      <c r="BO18">
        <v>100</v>
      </c>
      <c r="BP18">
        <v>100</v>
      </c>
      <c r="BQ18">
        <v>29.22</v>
      </c>
      <c r="BR18">
        <v>0</v>
      </c>
      <c r="BS18">
        <v>0</v>
      </c>
      <c r="BT18">
        <v>0</v>
      </c>
    </row>
    <row r="19" spans="1:72">
      <c r="A19" t="s">
        <v>265</v>
      </c>
      <c r="G19" t="s">
        <v>61</v>
      </c>
      <c r="H19" s="73">
        <v>803.7399999999999</v>
      </c>
      <c r="I19" s="46">
        <v>261.42</v>
      </c>
      <c r="J19" s="46">
        <v>202.14000000000001</v>
      </c>
      <c r="K19" s="46">
        <v>69.66</v>
      </c>
      <c r="L19" s="46">
        <v>4.84</v>
      </c>
      <c r="M19" s="74">
        <v>0</v>
      </c>
      <c r="N19" s="73">
        <v>100</v>
      </c>
      <c r="O19" s="46">
        <v>129.22</v>
      </c>
      <c r="P19" s="46">
        <v>0</v>
      </c>
      <c r="Q19" s="46">
        <v>0</v>
      </c>
      <c r="R19" s="46">
        <v>0</v>
      </c>
      <c r="S19" s="74">
        <v>0</v>
      </c>
      <c r="W19">
        <v>21.99</v>
      </c>
      <c r="X19">
        <v>62.89</v>
      </c>
      <c r="Y19">
        <v>4.84</v>
      </c>
      <c r="Z19">
        <v>24.19</v>
      </c>
      <c r="AA19">
        <v>0</v>
      </c>
      <c r="AB19">
        <v>0.42</v>
      </c>
      <c r="AC19">
        <v>6.77</v>
      </c>
      <c r="AD19">
        <v>62.89</v>
      </c>
      <c r="AE19">
        <v>14.96</v>
      </c>
      <c r="AF19">
        <v>0</v>
      </c>
      <c r="AG19">
        <v>64.34</v>
      </c>
      <c r="AH19">
        <v>100.14</v>
      </c>
      <c r="AI19">
        <v>0</v>
      </c>
      <c r="AJ19">
        <v>0.72</v>
      </c>
      <c r="AK19">
        <v>28.53</v>
      </c>
      <c r="AL19">
        <v>23.22</v>
      </c>
      <c r="AM19">
        <v>0</v>
      </c>
      <c r="AN19">
        <v>65.02</v>
      </c>
      <c r="AO19">
        <v>43.54</v>
      </c>
      <c r="AP19">
        <v>0.37</v>
      </c>
      <c r="AQ19">
        <v>24.19</v>
      </c>
      <c r="AR19">
        <v>0</v>
      </c>
      <c r="AS19">
        <v>48.38</v>
      </c>
      <c r="AT19">
        <v>23.7</v>
      </c>
      <c r="AU19">
        <v>25.04</v>
      </c>
      <c r="AV19">
        <v>78.37</v>
      </c>
      <c r="AW19">
        <v>0.36</v>
      </c>
      <c r="AX19">
        <v>0.42</v>
      </c>
      <c r="AY19">
        <v>98.68</v>
      </c>
      <c r="AZ19">
        <v>20.05</v>
      </c>
      <c r="BA19">
        <v>27.86</v>
      </c>
      <c r="BB19">
        <v>0.64</v>
      </c>
      <c r="BC19">
        <v>0.44</v>
      </c>
      <c r="BD19">
        <v>48.38</v>
      </c>
      <c r="BE19">
        <v>17.18</v>
      </c>
      <c r="BF19">
        <v>0.7</v>
      </c>
      <c r="BG19">
        <v>300.39999999999998</v>
      </c>
      <c r="BH19">
        <v>0.56000000000000005</v>
      </c>
      <c r="BI19">
        <v>0.64</v>
      </c>
      <c r="BJ19">
        <v>0</v>
      </c>
      <c r="BK19">
        <v>63.13</v>
      </c>
      <c r="BL19">
        <v>37.85</v>
      </c>
      <c r="BM19">
        <v>0</v>
      </c>
      <c r="BN19">
        <v>0</v>
      </c>
      <c r="BO19">
        <v>100</v>
      </c>
      <c r="BP19">
        <v>100</v>
      </c>
      <c r="BQ19">
        <v>29.22</v>
      </c>
      <c r="BR19">
        <v>0</v>
      </c>
      <c r="BS19">
        <v>0</v>
      </c>
      <c r="BT19">
        <v>0</v>
      </c>
    </row>
    <row r="20" spans="1:72">
      <c r="A20" t="s">
        <v>266</v>
      </c>
      <c r="G20" t="s">
        <v>62</v>
      </c>
      <c r="H20" s="73">
        <v>803.7399999999999</v>
      </c>
      <c r="I20" s="46">
        <v>261.42</v>
      </c>
      <c r="J20" s="46">
        <v>202.14000000000001</v>
      </c>
      <c r="K20" s="46">
        <v>69.66</v>
      </c>
      <c r="L20" s="46">
        <v>4.84</v>
      </c>
      <c r="M20" s="74">
        <v>0</v>
      </c>
      <c r="N20" s="73">
        <v>100</v>
      </c>
      <c r="O20" s="46">
        <v>129.22</v>
      </c>
      <c r="P20" s="46">
        <v>0</v>
      </c>
      <c r="Q20" s="46">
        <v>0</v>
      </c>
      <c r="R20" s="46">
        <v>0</v>
      </c>
      <c r="S20" s="74">
        <v>0</v>
      </c>
      <c r="W20">
        <v>21.99</v>
      </c>
      <c r="X20">
        <v>62.89</v>
      </c>
      <c r="Y20">
        <v>4.84</v>
      </c>
      <c r="Z20">
        <v>24.19</v>
      </c>
      <c r="AA20">
        <v>0</v>
      </c>
      <c r="AB20">
        <v>0.42</v>
      </c>
      <c r="AC20">
        <v>6.77</v>
      </c>
      <c r="AD20">
        <v>62.89</v>
      </c>
      <c r="AE20">
        <v>14.96</v>
      </c>
      <c r="AF20">
        <v>0</v>
      </c>
      <c r="AG20">
        <v>64.34</v>
      </c>
      <c r="AH20">
        <v>100.14</v>
      </c>
      <c r="AI20">
        <v>0</v>
      </c>
      <c r="AJ20">
        <v>0.72</v>
      </c>
      <c r="AK20">
        <v>28.53</v>
      </c>
      <c r="AL20">
        <v>23.22</v>
      </c>
      <c r="AM20">
        <v>0</v>
      </c>
      <c r="AN20">
        <v>65.02</v>
      </c>
      <c r="AO20">
        <v>43.54</v>
      </c>
      <c r="AP20">
        <v>0.37</v>
      </c>
      <c r="AQ20">
        <v>24.19</v>
      </c>
      <c r="AR20">
        <v>0</v>
      </c>
      <c r="AS20">
        <v>48.38</v>
      </c>
      <c r="AT20">
        <v>23.7</v>
      </c>
      <c r="AU20">
        <v>25.04</v>
      </c>
      <c r="AV20">
        <v>78.37</v>
      </c>
      <c r="AW20">
        <v>0.36</v>
      </c>
      <c r="AX20">
        <v>0.42</v>
      </c>
      <c r="AY20">
        <v>98.68</v>
      </c>
      <c r="AZ20">
        <v>20.05</v>
      </c>
      <c r="BA20">
        <v>27.86</v>
      </c>
      <c r="BB20">
        <v>0.64</v>
      </c>
      <c r="BC20">
        <v>0.44</v>
      </c>
      <c r="BD20">
        <v>48.38</v>
      </c>
      <c r="BE20">
        <v>17.18</v>
      </c>
      <c r="BF20">
        <v>0.7</v>
      </c>
      <c r="BG20">
        <v>300.39999999999998</v>
      </c>
      <c r="BH20">
        <v>0.56000000000000005</v>
      </c>
      <c r="BI20">
        <v>0.64</v>
      </c>
      <c r="BJ20">
        <v>0</v>
      </c>
      <c r="BK20">
        <v>63.13</v>
      </c>
      <c r="BL20">
        <v>37.85</v>
      </c>
      <c r="BM20">
        <v>0</v>
      </c>
      <c r="BN20">
        <v>0</v>
      </c>
      <c r="BO20">
        <v>100</v>
      </c>
      <c r="BP20">
        <v>100</v>
      </c>
      <c r="BQ20">
        <v>29.22</v>
      </c>
      <c r="BR20">
        <v>0</v>
      </c>
      <c r="BS20">
        <v>0</v>
      </c>
      <c r="BT20">
        <v>0</v>
      </c>
    </row>
    <row r="21" spans="1:72">
      <c r="A21" t="s">
        <v>252</v>
      </c>
      <c r="G21" t="s">
        <v>63</v>
      </c>
      <c r="H21" s="73">
        <v>803.7399999999999</v>
      </c>
      <c r="I21" s="46">
        <v>261.42</v>
      </c>
      <c r="J21" s="46">
        <v>202.14000000000001</v>
      </c>
      <c r="K21" s="46">
        <v>69.66</v>
      </c>
      <c r="L21" s="46">
        <v>4.84</v>
      </c>
      <c r="M21" s="74">
        <v>0</v>
      </c>
      <c r="N21" s="73">
        <v>100</v>
      </c>
      <c r="O21" s="46">
        <v>129.22</v>
      </c>
      <c r="P21" s="46">
        <v>0</v>
      </c>
      <c r="Q21" s="46">
        <v>0</v>
      </c>
      <c r="R21" s="46">
        <v>0</v>
      </c>
      <c r="S21" s="74">
        <v>0</v>
      </c>
      <c r="W21">
        <v>21.99</v>
      </c>
      <c r="X21">
        <v>62.89</v>
      </c>
      <c r="Y21">
        <v>4.84</v>
      </c>
      <c r="Z21">
        <v>24.19</v>
      </c>
      <c r="AA21">
        <v>0</v>
      </c>
      <c r="AB21">
        <v>0.42</v>
      </c>
      <c r="AC21">
        <v>6.77</v>
      </c>
      <c r="AD21">
        <v>62.89</v>
      </c>
      <c r="AE21">
        <v>14.96</v>
      </c>
      <c r="AF21">
        <v>0</v>
      </c>
      <c r="AG21">
        <v>64.34</v>
      </c>
      <c r="AH21">
        <v>100.14</v>
      </c>
      <c r="AI21">
        <v>0</v>
      </c>
      <c r="AJ21">
        <v>0.72</v>
      </c>
      <c r="AK21">
        <v>28.53</v>
      </c>
      <c r="AL21">
        <v>23.22</v>
      </c>
      <c r="AM21">
        <v>0</v>
      </c>
      <c r="AN21">
        <v>65.02</v>
      </c>
      <c r="AO21">
        <v>43.54</v>
      </c>
      <c r="AP21">
        <v>0.37</v>
      </c>
      <c r="AQ21">
        <v>24.19</v>
      </c>
      <c r="AR21">
        <v>0</v>
      </c>
      <c r="AS21">
        <v>48.38</v>
      </c>
      <c r="AT21">
        <v>23.7</v>
      </c>
      <c r="AU21">
        <v>25.04</v>
      </c>
      <c r="AV21">
        <v>78.37</v>
      </c>
      <c r="AW21">
        <v>0.36</v>
      </c>
      <c r="AX21">
        <v>0.42</v>
      </c>
      <c r="AY21">
        <v>98.68</v>
      </c>
      <c r="AZ21">
        <v>20.05</v>
      </c>
      <c r="BA21">
        <v>27.86</v>
      </c>
      <c r="BB21">
        <v>0.64</v>
      </c>
      <c r="BC21">
        <v>0.44</v>
      </c>
      <c r="BD21">
        <v>48.38</v>
      </c>
      <c r="BE21">
        <v>17.18</v>
      </c>
      <c r="BF21">
        <v>0.7</v>
      </c>
      <c r="BG21">
        <v>300.39999999999998</v>
      </c>
      <c r="BH21">
        <v>0.56000000000000005</v>
      </c>
      <c r="BI21">
        <v>0.64</v>
      </c>
      <c r="BJ21">
        <v>0</v>
      </c>
      <c r="BK21">
        <v>63.13</v>
      </c>
      <c r="BL21">
        <v>37.85</v>
      </c>
      <c r="BM21">
        <v>0</v>
      </c>
      <c r="BN21">
        <v>0</v>
      </c>
      <c r="BO21">
        <v>100</v>
      </c>
      <c r="BP21">
        <v>100</v>
      </c>
      <c r="BQ21">
        <v>29.22</v>
      </c>
      <c r="BR21">
        <v>0</v>
      </c>
      <c r="BS21">
        <v>0</v>
      </c>
      <c r="BT21">
        <v>0</v>
      </c>
    </row>
    <row r="22" spans="1:72">
      <c r="A22" t="s">
        <v>253</v>
      </c>
      <c r="G22" t="s">
        <v>64</v>
      </c>
      <c r="H22" s="73">
        <v>803.7399999999999</v>
      </c>
      <c r="I22" s="46">
        <v>261.42</v>
      </c>
      <c r="J22" s="46">
        <v>202.14000000000001</v>
      </c>
      <c r="K22" s="46">
        <v>69.66</v>
      </c>
      <c r="L22" s="46">
        <v>4.84</v>
      </c>
      <c r="M22" s="74">
        <v>0</v>
      </c>
      <c r="N22" s="73">
        <v>100</v>
      </c>
      <c r="O22" s="46">
        <v>129.22</v>
      </c>
      <c r="P22" s="46">
        <v>0</v>
      </c>
      <c r="Q22" s="46">
        <v>0</v>
      </c>
      <c r="R22" s="46">
        <v>0</v>
      </c>
      <c r="S22" s="74">
        <v>0</v>
      </c>
      <c r="W22">
        <v>21.99</v>
      </c>
      <c r="X22">
        <v>62.89</v>
      </c>
      <c r="Y22">
        <v>4.84</v>
      </c>
      <c r="Z22">
        <v>24.19</v>
      </c>
      <c r="AA22">
        <v>0</v>
      </c>
      <c r="AB22">
        <v>0.42</v>
      </c>
      <c r="AC22">
        <v>6.77</v>
      </c>
      <c r="AD22">
        <v>62.89</v>
      </c>
      <c r="AE22">
        <v>14.96</v>
      </c>
      <c r="AF22">
        <v>0</v>
      </c>
      <c r="AG22">
        <v>64.34</v>
      </c>
      <c r="AH22">
        <v>100.14</v>
      </c>
      <c r="AI22">
        <v>0</v>
      </c>
      <c r="AJ22">
        <v>0.72</v>
      </c>
      <c r="AK22">
        <v>28.53</v>
      </c>
      <c r="AL22">
        <v>23.22</v>
      </c>
      <c r="AM22">
        <v>0</v>
      </c>
      <c r="AN22">
        <v>65.02</v>
      </c>
      <c r="AO22">
        <v>43.54</v>
      </c>
      <c r="AP22">
        <v>0.37</v>
      </c>
      <c r="AQ22">
        <v>24.19</v>
      </c>
      <c r="AR22">
        <v>0</v>
      </c>
      <c r="AS22">
        <v>48.38</v>
      </c>
      <c r="AT22">
        <v>23.7</v>
      </c>
      <c r="AU22">
        <v>25.04</v>
      </c>
      <c r="AV22">
        <v>78.37</v>
      </c>
      <c r="AW22">
        <v>0.36</v>
      </c>
      <c r="AX22">
        <v>0.42</v>
      </c>
      <c r="AY22">
        <v>98.68</v>
      </c>
      <c r="AZ22">
        <v>20.05</v>
      </c>
      <c r="BA22">
        <v>27.86</v>
      </c>
      <c r="BB22">
        <v>0.64</v>
      </c>
      <c r="BC22">
        <v>0.44</v>
      </c>
      <c r="BD22">
        <v>48.38</v>
      </c>
      <c r="BE22">
        <v>17.18</v>
      </c>
      <c r="BF22">
        <v>0.7</v>
      </c>
      <c r="BG22">
        <v>300.39999999999998</v>
      </c>
      <c r="BH22">
        <v>0.56000000000000005</v>
      </c>
      <c r="BI22">
        <v>0.64</v>
      </c>
      <c r="BJ22">
        <v>0</v>
      </c>
      <c r="BK22">
        <v>63.13</v>
      </c>
      <c r="BL22">
        <v>37.85</v>
      </c>
      <c r="BM22">
        <v>0</v>
      </c>
      <c r="BN22">
        <v>0</v>
      </c>
      <c r="BO22">
        <v>100</v>
      </c>
      <c r="BP22">
        <v>100</v>
      </c>
      <c r="BQ22">
        <v>29.22</v>
      </c>
      <c r="BR22">
        <v>0</v>
      </c>
      <c r="BS22">
        <v>0</v>
      </c>
      <c r="BT22">
        <v>0</v>
      </c>
    </row>
    <row r="23" spans="1:72">
      <c r="A23" t="s">
        <v>254</v>
      </c>
      <c r="G23" t="s">
        <v>65</v>
      </c>
      <c r="H23" s="73">
        <v>803.78</v>
      </c>
      <c r="I23" s="46">
        <v>162.74</v>
      </c>
      <c r="J23" s="46">
        <v>201.96</v>
      </c>
      <c r="K23" s="46">
        <v>69.66</v>
      </c>
      <c r="L23" s="46">
        <v>4.84</v>
      </c>
      <c r="M23" s="74">
        <v>0</v>
      </c>
      <c r="N23" s="73">
        <v>0</v>
      </c>
      <c r="O23" s="46">
        <v>129.22</v>
      </c>
      <c r="P23" s="46">
        <v>0</v>
      </c>
      <c r="Q23" s="46">
        <v>0</v>
      </c>
      <c r="R23" s="46">
        <v>0</v>
      </c>
      <c r="S23" s="74">
        <v>0</v>
      </c>
      <c r="W23">
        <v>21.99</v>
      </c>
      <c r="X23">
        <v>62.89</v>
      </c>
      <c r="Y23">
        <v>4.84</v>
      </c>
      <c r="Z23">
        <v>24.19</v>
      </c>
      <c r="AA23">
        <v>0</v>
      </c>
      <c r="AB23">
        <v>0.42</v>
      </c>
      <c r="AC23">
        <v>6.77</v>
      </c>
      <c r="AD23">
        <v>62.89</v>
      </c>
      <c r="AE23">
        <v>14.96</v>
      </c>
      <c r="AF23">
        <v>0</v>
      </c>
      <c r="AG23">
        <v>64.34</v>
      </c>
      <c r="AH23">
        <v>100.14</v>
      </c>
      <c r="AI23">
        <v>0</v>
      </c>
      <c r="AJ23">
        <v>0.72</v>
      </c>
      <c r="AK23">
        <v>28.53</v>
      </c>
      <c r="AL23">
        <v>23.22</v>
      </c>
      <c r="AM23">
        <v>0</v>
      </c>
      <c r="AN23">
        <v>65.02</v>
      </c>
      <c r="AO23">
        <v>43.54</v>
      </c>
      <c r="AP23">
        <v>0.37</v>
      </c>
      <c r="AQ23">
        <v>24.19</v>
      </c>
      <c r="AR23">
        <v>0</v>
      </c>
      <c r="AS23">
        <v>48.38</v>
      </c>
      <c r="AT23">
        <v>23.7</v>
      </c>
      <c r="AU23">
        <v>25.04</v>
      </c>
      <c r="AV23">
        <v>78.37</v>
      </c>
      <c r="AW23">
        <v>0.36</v>
      </c>
      <c r="AX23">
        <v>0.42</v>
      </c>
      <c r="AY23">
        <v>0</v>
      </c>
      <c r="AZ23">
        <v>20.05</v>
      </c>
      <c r="BA23">
        <v>27.86</v>
      </c>
      <c r="BB23">
        <v>0.64</v>
      </c>
      <c r="BC23">
        <v>0.48</v>
      </c>
      <c r="BD23">
        <v>48.38</v>
      </c>
      <c r="BE23">
        <v>17</v>
      </c>
      <c r="BF23">
        <v>0.7</v>
      </c>
      <c r="BG23">
        <v>300.39999999999998</v>
      </c>
      <c r="BH23">
        <v>0.56000000000000005</v>
      </c>
      <c r="BI23">
        <v>0.64</v>
      </c>
      <c r="BJ23">
        <v>0</v>
      </c>
      <c r="BK23">
        <v>63.13</v>
      </c>
      <c r="BL23">
        <v>37.85</v>
      </c>
      <c r="BM23">
        <v>0</v>
      </c>
      <c r="BN23">
        <v>0</v>
      </c>
      <c r="BO23">
        <v>0</v>
      </c>
      <c r="BP23">
        <v>100</v>
      </c>
      <c r="BQ23">
        <v>29.22</v>
      </c>
      <c r="BR23">
        <v>0</v>
      </c>
      <c r="BS23">
        <v>0</v>
      </c>
      <c r="BT23">
        <v>0</v>
      </c>
    </row>
    <row r="24" spans="1:72">
      <c r="A24" t="s">
        <v>255</v>
      </c>
      <c r="G24" t="s">
        <v>66</v>
      </c>
      <c r="H24" s="73">
        <v>803.78</v>
      </c>
      <c r="I24" s="46">
        <v>162.74</v>
      </c>
      <c r="J24" s="46">
        <v>201.96</v>
      </c>
      <c r="K24" s="46">
        <v>69.66</v>
      </c>
      <c r="L24" s="46">
        <v>4.84</v>
      </c>
      <c r="M24" s="74">
        <v>0</v>
      </c>
      <c r="N24" s="73">
        <v>0</v>
      </c>
      <c r="O24" s="46">
        <v>129.22</v>
      </c>
      <c r="P24" s="46">
        <v>0</v>
      </c>
      <c r="Q24" s="46">
        <v>0</v>
      </c>
      <c r="R24" s="46">
        <v>0</v>
      </c>
      <c r="S24" s="74">
        <v>0</v>
      </c>
      <c r="W24">
        <v>21.99</v>
      </c>
      <c r="X24">
        <v>62.89</v>
      </c>
      <c r="Y24">
        <v>4.84</v>
      </c>
      <c r="Z24">
        <v>24.19</v>
      </c>
      <c r="AA24">
        <v>0</v>
      </c>
      <c r="AB24">
        <v>0.42</v>
      </c>
      <c r="AC24">
        <v>6.77</v>
      </c>
      <c r="AD24">
        <v>62.89</v>
      </c>
      <c r="AE24">
        <v>14.96</v>
      </c>
      <c r="AF24">
        <v>0</v>
      </c>
      <c r="AG24">
        <v>64.34</v>
      </c>
      <c r="AH24">
        <v>100.14</v>
      </c>
      <c r="AI24">
        <v>0</v>
      </c>
      <c r="AJ24">
        <v>0.72</v>
      </c>
      <c r="AK24">
        <v>28.53</v>
      </c>
      <c r="AL24">
        <v>23.22</v>
      </c>
      <c r="AM24">
        <v>0</v>
      </c>
      <c r="AN24">
        <v>65.02</v>
      </c>
      <c r="AO24">
        <v>43.54</v>
      </c>
      <c r="AP24">
        <v>0.37</v>
      </c>
      <c r="AQ24">
        <v>24.19</v>
      </c>
      <c r="AR24">
        <v>0</v>
      </c>
      <c r="AS24">
        <v>48.38</v>
      </c>
      <c r="AT24">
        <v>23.7</v>
      </c>
      <c r="AU24">
        <v>25.04</v>
      </c>
      <c r="AV24">
        <v>78.37</v>
      </c>
      <c r="AW24">
        <v>0.36</v>
      </c>
      <c r="AX24">
        <v>0.42</v>
      </c>
      <c r="AY24">
        <v>0</v>
      </c>
      <c r="AZ24">
        <v>20.05</v>
      </c>
      <c r="BA24">
        <v>27.86</v>
      </c>
      <c r="BB24">
        <v>0.64</v>
      </c>
      <c r="BC24">
        <v>0.48</v>
      </c>
      <c r="BD24">
        <v>48.38</v>
      </c>
      <c r="BE24">
        <v>17</v>
      </c>
      <c r="BF24">
        <v>0.7</v>
      </c>
      <c r="BG24">
        <v>300.39999999999998</v>
      </c>
      <c r="BH24">
        <v>0.56000000000000005</v>
      </c>
      <c r="BI24">
        <v>0.64</v>
      </c>
      <c r="BJ24">
        <v>0</v>
      </c>
      <c r="BK24">
        <v>63.13</v>
      </c>
      <c r="BL24">
        <v>37.85</v>
      </c>
      <c r="BM24">
        <v>0</v>
      </c>
      <c r="BN24">
        <v>0</v>
      </c>
      <c r="BO24">
        <v>0</v>
      </c>
      <c r="BP24">
        <v>100</v>
      </c>
      <c r="BQ24">
        <v>29.22</v>
      </c>
      <c r="BR24">
        <v>0</v>
      </c>
      <c r="BS24">
        <v>0</v>
      </c>
      <c r="BT24">
        <v>0</v>
      </c>
    </row>
    <row r="25" spans="1:72">
      <c r="A25" t="s">
        <v>256</v>
      </c>
      <c r="G25" t="s">
        <v>67</v>
      </c>
      <c r="H25" s="73">
        <v>803.78</v>
      </c>
      <c r="I25" s="46">
        <v>162.74</v>
      </c>
      <c r="J25" s="46">
        <v>201.96</v>
      </c>
      <c r="K25" s="46">
        <v>69.66</v>
      </c>
      <c r="L25" s="46">
        <v>4.84</v>
      </c>
      <c r="M25" s="74">
        <v>0</v>
      </c>
      <c r="N25" s="73">
        <v>0</v>
      </c>
      <c r="O25" s="46">
        <v>129.22</v>
      </c>
      <c r="P25" s="46">
        <v>0</v>
      </c>
      <c r="Q25" s="46">
        <v>0</v>
      </c>
      <c r="R25" s="46">
        <v>0</v>
      </c>
      <c r="S25" s="74">
        <v>0</v>
      </c>
      <c r="W25">
        <v>21.99</v>
      </c>
      <c r="X25">
        <v>62.89</v>
      </c>
      <c r="Y25">
        <v>4.84</v>
      </c>
      <c r="Z25">
        <v>24.19</v>
      </c>
      <c r="AA25">
        <v>0</v>
      </c>
      <c r="AB25">
        <v>0.42</v>
      </c>
      <c r="AC25">
        <v>6.77</v>
      </c>
      <c r="AD25">
        <v>62.89</v>
      </c>
      <c r="AE25">
        <v>14.96</v>
      </c>
      <c r="AF25">
        <v>0</v>
      </c>
      <c r="AG25">
        <v>64.34</v>
      </c>
      <c r="AH25">
        <v>100.14</v>
      </c>
      <c r="AI25">
        <v>0</v>
      </c>
      <c r="AJ25">
        <v>0.72</v>
      </c>
      <c r="AK25">
        <v>28.53</v>
      </c>
      <c r="AL25">
        <v>23.22</v>
      </c>
      <c r="AM25">
        <v>0</v>
      </c>
      <c r="AN25">
        <v>65.02</v>
      </c>
      <c r="AO25">
        <v>43.54</v>
      </c>
      <c r="AP25">
        <v>0.37</v>
      </c>
      <c r="AQ25">
        <v>24.19</v>
      </c>
      <c r="AR25">
        <v>0</v>
      </c>
      <c r="AS25">
        <v>48.38</v>
      </c>
      <c r="AT25">
        <v>23.7</v>
      </c>
      <c r="AU25">
        <v>25.04</v>
      </c>
      <c r="AV25">
        <v>78.37</v>
      </c>
      <c r="AW25">
        <v>0.36</v>
      </c>
      <c r="AX25">
        <v>0.42</v>
      </c>
      <c r="AY25">
        <v>0</v>
      </c>
      <c r="AZ25">
        <v>20.05</v>
      </c>
      <c r="BA25">
        <v>27.86</v>
      </c>
      <c r="BB25">
        <v>0.64</v>
      </c>
      <c r="BC25">
        <v>0.48</v>
      </c>
      <c r="BD25">
        <v>48.38</v>
      </c>
      <c r="BE25">
        <v>17</v>
      </c>
      <c r="BF25">
        <v>0.7</v>
      </c>
      <c r="BG25">
        <v>300.39999999999998</v>
      </c>
      <c r="BH25">
        <v>0.56000000000000005</v>
      </c>
      <c r="BI25">
        <v>0.64</v>
      </c>
      <c r="BJ25">
        <v>0</v>
      </c>
      <c r="BK25">
        <v>63.13</v>
      </c>
      <c r="BL25">
        <v>37.85</v>
      </c>
      <c r="BM25">
        <v>0</v>
      </c>
      <c r="BN25">
        <v>0</v>
      </c>
      <c r="BO25">
        <v>0</v>
      </c>
      <c r="BP25">
        <v>100</v>
      </c>
      <c r="BQ25">
        <v>29.22</v>
      </c>
      <c r="BR25">
        <v>0</v>
      </c>
      <c r="BS25">
        <v>0</v>
      </c>
      <c r="BT25">
        <v>0</v>
      </c>
    </row>
    <row r="26" spans="1:72">
      <c r="A26" t="s">
        <v>257</v>
      </c>
      <c r="G26" t="s">
        <v>68</v>
      </c>
      <c r="H26" s="73">
        <v>803.78</v>
      </c>
      <c r="I26" s="46">
        <v>162.74</v>
      </c>
      <c r="J26" s="46">
        <v>201.96</v>
      </c>
      <c r="K26" s="46">
        <v>69.66</v>
      </c>
      <c r="L26" s="46">
        <v>4.84</v>
      </c>
      <c r="M26" s="74">
        <v>0</v>
      </c>
      <c r="N26" s="73">
        <v>0</v>
      </c>
      <c r="O26" s="46">
        <v>129.22</v>
      </c>
      <c r="P26" s="46">
        <v>0</v>
      </c>
      <c r="Q26" s="46">
        <v>0</v>
      </c>
      <c r="R26" s="46">
        <v>0</v>
      </c>
      <c r="S26" s="74">
        <v>0</v>
      </c>
      <c r="W26">
        <v>21.99</v>
      </c>
      <c r="X26">
        <v>62.89</v>
      </c>
      <c r="Y26">
        <v>4.84</v>
      </c>
      <c r="Z26">
        <v>24.19</v>
      </c>
      <c r="AA26">
        <v>0</v>
      </c>
      <c r="AB26">
        <v>0.42</v>
      </c>
      <c r="AC26">
        <v>6.77</v>
      </c>
      <c r="AD26">
        <v>62.89</v>
      </c>
      <c r="AE26">
        <v>14.96</v>
      </c>
      <c r="AF26">
        <v>0</v>
      </c>
      <c r="AG26">
        <v>64.34</v>
      </c>
      <c r="AH26">
        <v>100.14</v>
      </c>
      <c r="AI26">
        <v>0</v>
      </c>
      <c r="AJ26">
        <v>0.72</v>
      </c>
      <c r="AK26">
        <v>28.53</v>
      </c>
      <c r="AL26">
        <v>23.22</v>
      </c>
      <c r="AM26">
        <v>0</v>
      </c>
      <c r="AN26">
        <v>65.02</v>
      </c>
      <c r="AO26">
        <v>43.54</v>
      </c>
      <c r="AP26">
        <v>0.37</v>
      </c>
      <c r="AQ26">
        <v>24.19</v>
      </c>
      <c r="AR26">
        <v>0</v>
      </c>
      <c r="AS26">
        <v>48.38</v>
      </c>
      <c r="AT26">
        <v>23.7</v>
      </c>
      <c r="AU26">
        <v>25.04</v>
      </c>
      <c r="AV26">
        <v>78.37</v>
      </c>
      <c r="AW26">
        <v>0.36</v>
      </c>
      <c r="AX26">
        <v>0.42</v>
      </c>
      <c r="AY26">
        <v>0</v>
      </c>
      <c r="AZ26">
        <v>20.05</v>
      </c>
      <c r="BA26">
        <v>27.86</v>
      </c>
      <c r="BB26">
        <v>0.64</v>
      </c>
      <c r="BC26">
        <v>0.48</v>
      </c>
      <c r="BD26">
        <v>48.38</v>
      </c>
      <c r="BE26">
        <v>17</v>
      </c>
      <c r="BF26">
        <v>0.7</v>
      </c>
      <c r="BG26">
        <v>300.39999999999998</v>
      </c>
      <c r="BH26">
        <v>0.56000000000000005</v>
      </c>
      <c r="BI26">
        <v>0.64</v>
      </c>
      <c r="BJ26">
        <v>0</v>
      </c>
      <c r="BK26">
        <v>63.13</v>
      </c>
      <c r="BL26">
        <v>37.85</v>
      </c>
      <c r="BM26">
        <v>0</v>
      </c>
      <c r="BN26">
        <v>0</v>
      </c>
      <c r="BO26">
        <v>0</v>
      </c>
      <c r="BP26">
        <v>100</v>
      </c>
      <c r="BQ26">
        <v>29.22</v>
      </c>
      <c r="BR26">
        <v>0</v>
      </c>
      <c r="BS26">
        <v>0</v>
      </c>
      <c r="BT26">
        <v>0</v>
      </c>
    </row>
    <row r="27" spans="1:72">
      <c r="A27" t="s">
        <v>258</v>
      </c>
      <c r="G27" t="s">
        <v>69</v>
      </c>
      <c r="H27" s="73">
        <v>738.81</v>
      </c>
      <c r="I27" s="46">
        <v>134.88</v>
      </c>
      <c r="J27" s="46">
        <v>201.86</v>
      </c>
      <c r="K27" s="46">
        <v>69.66</v>
      </c>
      <c r="L27" s="46">
        <v>4.84</v>
      </c>
      <c r="M27" s="74">
        <v>0</v>
      </c>
      <c r="N27" s="73">
        <v>0</v>
      </c>
      <c r="O27" s="46">
        <v>29.22</v>
      </c>
      <c r="P27" s="46">
        <v>0</v>
      </c>
      <c r="Q27" s="46">
        <v>0</v>
      </c>
      <c r="R27" s="46">
        <v>0</v>
      </c>
      <c r="S27" s="74">
        <v>0</v>
      </c>
      <c r="W27">
        <v>21.99</v>
      </c>
      <c r="X27">
        <v>62.89</v>
      </c>
      <c r="Y27">
        <v>4.84</v>
      </c>
      <c r="Z27">
        <v>24.19</v>
      </c>
      <c r="AA27">
        <v>0</v>
      </c>
      <c r="AB27">
        <v>0.42</v>
      </c>
      <c r="AC27">
        <v>6.77</v>
      </c>
      <c r="AD27">
        <v>62.89</v>
      </c>
      <c r="AE27">
        <v>14.96</v>
      </c>
      <c r="AF27">
        <v>0</v>
      </c>
      <c r="AG27">
        <v>64.34</v>
      </c>
      <c r="AH27">
        <v>100.14</v>
      </c>
      <c r="AI27">
        <v>0</v>
      </c>
      <c r="AJ27">
        <v>0.72</v>
      </c>
      <c r="AK27">
        <v>28.53</v>
      </c>
      <c r="AL27">
        <v>23.22</v>
      </c>
      <c r="AM27">
        <v>0</v>
      </c>
      <c r="AN27">
        <v>0</v>
      </c>
      <c r="AO27">
        <v>43.54</v>
      </c>
      <c r="AP27">
        <v>0.37</v>
      </c>
      <c r="AQ27">
        <v>24.19</v>
      </c>
      <c r="AR27">
        <v>0</v>
      </c>
      <c r="AS27">
        <v>48.38</v>
      </c>
      <c r="AT27">
        <v>23.7</v>
      </c>
      <c r="AU27">
        <v>25.04</v>
      </c>
      <c r="AV27">
        <v>78.37</v>
      </c>
      <c r="AW27">
        <v>0.36</v>
      </c>
      <c r="AX27">
        <v>0.42</v>
      </c>
      <c r="AY27">
        <v>0</v>
      </c>
      <c r="AZ27">
        <v>20.05</v>
      </c>
      <c r="BA27">
        <v>0</v>
      </c>
      <c r="BB27">
        <v>0.64</v>
      </c>
      <c r="BC27">
        <v>0.53</v>
      </c>
      <c r="BD27">
        <v>48.38</v>
      </c>
      <c r="BE27">
        <v>16.899999999999999</v>
      </c>
      <c r="BF27">
        <v>0.7</v>
      </c>
      <c r="BG27">
        <v>300.39999999999998</v>
      </c>
      <c r="BH27">
        <v>0.56000000000000005</v>
      </c>
      <c r="BI27">
        <v>0.64</v>
      </c>
      <c r="BJ27">
        <v>0</v>
      </c>
      <c r="BK27">
        <v>63.13</v>
      </c>
      <c r="BL27">
        <v>37.85</v>
      </c>
      <c r="BM27">
        <v>0</v>
      </c>
      <c r="BN27">
        <v>0</v>
      </c>
      <c r="BO27">
        <v>0</v>
      </c>
      <c r="BP27">
        <v>0</v>
      </c>
      <c r="BQ27">
        <v>29.22</v>
      </c>
      <c r="BR27">
        <v>0</v>
      </c>
      <c r="BS27">
        <v>0</v>
      </c>
      <c r="BT27">
        <v>0</v>
      </c>
    </row>
    <row r="28" spans="1:72">
      <c r="A28" t="s">
        <v>259</v>
      </c>
      <c r="G28" t="s">
        <v>70</v>
      </c>
      <c r="H28" s="73">
        <v>742.31</v>
      </c>
      <c r="I28" s="46">
        <v>136.38</v>
      </c>
      <c r="J28" s="46">
        <v>201.86</v>
      </c>
      <c r="K28" s="46">
        <v>69.66</v>
      </c>
      <c r="L28" s="46">
        <v>4.84</v>
      </c>
      <c r="M28" s="74">
        <v>0</v>
      </c>
      <c r="N28" s="73">
        <v>0</v>
      </c>
      <c r="O28" s="46">
        <v>29.22</v>
      </c>
      <c r="P28" s="46">
        <v>0</v>
      </c>
      <c r="Q28" s="46">
        <v>0</v>
      </c>
      <c r="R28" s="46">
        <v>0</v>
      </c>
      <c r="S28" s="74">
        <v>0</v>
      </c>
      <c r="W28">
        <v>21.99</v>
      </c>
      <c r="X28">
        <v>62.89</v>
      </c>
      <c r="Y28">
        <v>4.84</v>
      </c>
      <c r="Z28">
        <v>24.19</v>
      </c>
      <c r="AA28">
        <v>0</v>
      </c>
      <c r="AB28">
        <v>0.42</v>
      </c>
      <c r="AC28">
        <v>6.77</v>
      </c>
      <c r="AD28">
        <v>62.89</v>
      </c>
      <c r="AE28">
        <v>14.96</v>
      </c>
      <c r="AF28">
        <v>0</v>
      </c>
      <c r="AG28">
        <v>64.34</v>
      </c>
      <c r="AH28">
        <v>100.14</v>
      </c>
      <c r="AI28">
        <v>0</v>
      </c>
      <c r="AJ28">
        <v>0.72</v>
      </c>
      <c r="AK28">
        <v>28.53</v>
      </c>
      <c r="AL28">
        <v>23.22</v>
      </c>
      <c r="AM28">
        <v>0</v>
      </c>
      <c r="AN28">
        <v>0</v>
      </c>
      <c r="AO28">
        <v>43.54</v>
      </c>
      <c r="AP28">
        <v>0.37</v>
      </c>
      <c r="AQ28">
        <v>24.19</v>
      </c>
      <c r="AR28">
        <v>0</v>
      </c>
      <c r="AS28">
        <v>48.38</v>
      </c>
      <c r="AT28">
        <v>23.7</v>
      </c>
      <c r="AU28">
        <v>25.04</v>
      </c>
      <c r="AV28">
        <v>78.37</v>
      </c>
      <c r="AW28">
        <v>0.36</v>
      </c>
      <c r="AX28">
        <v>0.42</v>
      </c>
      <c r="AY28">
        <v>0</v>
      </c>
      <c r="AZ28">
        <v>20.05</v>
      </c>
      <c r="BA28">
        <v>0</v>
      </c>
      <c r="BB28">
        <v>0.64</v>
      </c>
      <c r="BC28">
        <v>0.53</v>
      </c>
      <c r="BD28">
        <v>48.38</v>
      </c>
      <c r="BE28">
        <v>16.899999999999999</v>
      </c>
      <c r="BF28">
        <v>0.7</v>
      </c>
      <c r="BG28">
        <v>300.39999999999998</v>
      </c>
      <c r="BH28">
        <v>0.56000000000000005</v>
      </c>
      <c r="BI28">
        <v>0.64</v>
      </c>
      <c r="BJ28">
        <v>0</v>
      </c>
      <c r="BK28">
        <v>63.13</v>
      </c>
      <c r="BL28">
        <v>37.85</v>
      </c>
      <c r="BM28">
        <v>0</v>
      </c>
      <c r="BN28">
        <v>0</v>
      </c>
      <c r="BO28">
        <v>0</v>
      </c>
      <c r="BP28">
        <v>0</v>
      </c>
      <c r="BQ28">
        <v>29.22</v>
      </c>
      <c r="BR28">
        <v>3.5</v>
      </c>
      <c r="BS28">
        <v>1.5</v>
      </c>
      <c r="BT28">
        <v>0</v>
      </c>
    </row>
    <row r="29" spans="1:72">
      <c r="A29" t="s">
        <v>267</v>
      </c>
      <c r="G29" t="s">
        <v>71</v>
      </c>
      <c r="H29" s="73">
        <v>745.81</v>
      </c>
      <c r="I29" s="46">
        <v>137.88</v>
      </c>
      <c r="J29" s="46">
        <v>201.86</v>
      </c>
      <c r="K29" s="46">
        <v>69.66</v>
      </c>
      <c r="L29" s="46">
        <v>4.84</v>
      </c>
      <c r="M29" s="74">
        <v>0</v>
      </c>
      <c r="N29" s="73">
        <v>0</v>
      </c>
      <c r="O29" s="46">
        <v>29.22</v>
      </c>
      <c r="P29" s="46">
        <v>0</v>
      </c>
      <c r="Q29" s="46">
        <v>0</v>
      </c>
      <c r="R29" s="46">
        <v>0</v>
      </c>
      <c r="S29" s="74">
        <v>0</v>
      </c>
      <c r="W29">
        <v>21.99</v>
      </c>
      <c r="X29">
        <v>62.89</v>
      </c>
      <c r="Y29">
        <v>4.84</v>
      </c>
      <c r="Z29">
        <v>24.19</v>
      </c>
      <c r="AA29">
        <v>0</v>
      </c>
      <c r="AB29">
        <v>0.42</v>
      </c>
      <c r="AC29">
        <v>6.77</v>
      </c>
      <c r="AD29">
        <v>62.89</v>
      </c>
      <c r="AE29">
        <v>14.96</v>
      </c>
      <c r="AF29">
        <v>0</v>
      </c>
      <c r="AG29">
        <v>64.34</v>
      </c>
      <c r="AH29">
        <v>100.14</v>
      </c>
      <c r="AI29">
        <v>0</v>
      </c>
      <c r="AJ29">
        <v>0.72</v>
      </c>
      <c r="AK29">
        <v>28.53</v>
      </c>
      <c r="AL29">
        <v>23.22</v>
      </c>
      <c r="AM29">
        <v>0</v>
      </c>
      <c r="AN29">
        <v>0</v>
      </c>
      <c r="AO29">
        <v>43.54</v>
      </c>
      <c r="AP29">
        <v>0.37</v>
      </c>
      <c r="AQ29">
        <v>24.19</v>
      </c>
      <c r="AR29">
        <v>0</v>
      </c>
      <c r="AS29">
        <v>48.38</v>
      </c>
      <c r="AT29">
        <v>23.7</v>
      </c>
      <c r="AU29">
        <v>25.04</v>
      </c>
      <c r="AV29">
        <v>78.37</v>
      </c>
      <c r="AW29">
        <v>0.36</v>
      </c>
      <c r="AX29">
        <v>0.42</v>
      </c>
      <c r="AY29">
        <v>0</v>
      </c>
      <c r="AZ29">
        <v>20.05</v>
      </c>
      <c r="BA29">
        <v>0</v>
      </c>
      <c r="BB29">
        <v>0.64</v>
      </c>
      <c r="BC29">
        <v>0.53</v>
      </c>
      <c r="BD29">
        <v>48.38</v>
      </c>
      <c r="BE29">
        <v>16.899999999999999</v>
      </c>
      <c r="BF29">
        <v>0.7</v>
      </c>
      <c r="BG29">
        <v>300.39999999999998</v>
      </c>
      <c r="BH29">
        <v>0.56000000000000005</v>
      </c>
      <c r="BI29">
        <v>0.64</v>
      </c>
      <c r="BJ29">
        <v>0</v>
      </c>
      <c r="BK29">
        <v>63.13</v>
      </c>
      <c r="BL29">
        <v>37.85</v>
      </c>
      <c r="BM29">
        <v>0</v>
      </c>
      <c r="BN29">
        <v>0</v>
      </c>
      <c r="BO29">
        <v>0</v>
      </c>
      <c r="BP29">
        <v>0</v>
      </c>
      <c r="BQ29">
        <v>29.22</v>
      </c>
      <c r="BR29">
        <v>7</v>
      </c>
      <c r="BS29">
        <v>3</v>
      </c>
      <c r="BT29">
        <v>0</v>
      </c>
    </row>
    <row r="30" spans="1:72">
      <c r="A30" t="s">
        <v>268</v>
      </c>
      <c r="G30" t="s">
        <v>72</v>
      </c>
      <c r="H30" s="73">
        <v>752.81</v>
      </c>
      <c r="I30" s="46">
        <v>140.88</v>
      </c>
      <c r="J30" s="46">
        <v>201.86</v>
      </c>
      <c r="K30" s="46">
        <v>69.66</v>
      </c>
      <c r="L30" s="46">
        <v>4.96</v>
      </c>
      <c r="M30" s="74">
        <v>0</v>
      </c>
      <c r="N30" s="73">
        <v>0</v>
      </c>
      <c r="O30" s="46">
        <v>29.22</v>
      </c>
      <c r="P30" s="46">
        <v>0</v>
      </c>
      <c r="Q30" s="46">
        <v>0</v>
      </c>
      <c r="R30" s="46">
        <v>0</v>
      </c>
      <c r="S30" s="74">
        <v>0</v>
      </c>
      <c r="W30">
        <v>21.99</v>
      </c>
      <c r="X30">
        <v>62.89</v>
      </c>
      <c r="Y30">
        <v>4.84</v>
      </c>
      <c r="Z30">
        <v>24.19</v>
      </c>
      <c r="AA30">
        <v>0</v>
      </c>
      <c r="AB30">
        <v>0.42</v>
      </c>
      <c r="AC30">
        <v>6.77</v>
      </c>
      <c r="AD30">
        <v>62.89</v>
      </c>
      <c r="AE30">
        <v>14.96</v>
      </c>
      <c r="AF30">
        <v>0</v>
      </c>
      <c r="AG30">
        <v>64.34</v>
      </c>
      <c r="AH30">
        <v>100.14</v>
      </c>
      <c r="AI30">
        <v>0</v>
      </c>
      <c r="AJ30">
        <v>0.72</v>
      </c>
      <c r="AK30">
        <v>28.53</v>
      </c>
      <c r="AL30">
        <v>23.22</v>
      </c>
      <c r="AM30">
        <v>0</v>
      </c>
      <c r="AN30">
        <v>0</v>
      </c>
      <c r="AO30">
        <v>43.54</v>
      </c>
      <c r="AP30">
        <v>0.37</v>
      </c>
      <c r="AQ30">
        <v>24.19</v>
      </c>
      <c r="AR30">
        <v>0</v>
      </c>
      <c r="AS30">
        <v>48.38</v>
      </c>
      <c r="AT30">
        <v>23.7</v>
      </c>
      <c r="AU30">
        <v>25.04</v>
      </c>
      <c r="AV30">
        <v>78.37</v>
      </c>
      <c r="AW30">
        <v>0.36</v>
      </c>
      <c r="AX30">
        <v>0.42</v>
      </c>
      <c r="AY30">
        <v>0</v>
      </c>
      <c r="AZ30">
        <v>20.05</v>
      </c>
      <c r="BA30">
        <v>0</v>
      </c>
      <c r="BB30">
        <v>0.64</v>
      </c>
      <c r="BC30">
        <v>0.53</v>
      </c>
      <c r="BD30">
        <v>48.38</v>
      </c>
      <c r="BE30">
        <v>16.899999999999999</v>
      </c>
      <c r="BF30">
        <v>0.7</v>
      </c>
      <c r="BG30">
        <v>300.39999999999998</v>
      </c>
      <c r="BH30">
        <v>0.56000000000000005</v>
      </c>
      <c r="BI30">
        <v>0.64</v>
      </c>
      <c r="BJ30">
        <v>0</v>
      </c>
      <c r="BK30">
        <v>63.13</v>
      </c>
      <c r="BL30">
        <v>37.85</v>
      </c>
      <c r="BM30">
        <v>0</v>
      </c>
      <c r="BN30">
        <v>0.12</v>
      </c>
      <c r="BO30">
        <v>0</v>
      </c>
      <c r="BP30">
        <v>0</v>
      </c>
      <c r="BQ30">
        <v>29.22</v>
      </c>
      <c r="BR30">
        <v>14</v>
      </c>
      <c r="BS30">
        <v>6</v>
      </c>
      <c r="BT30">
        <v>0</v>
      </c>
    </row>
    <row r="31" spans="1:72">
      <c r="A31" t="s">
        <v>278</v>
      </c>
      <c r="G31" t="s">
        <v>73</v>
      </c>
      <c r="H31" s="73">
        <v>758.94999999999993</v>
      </c>
      <c r="I31" s="46">
        <v>143.88</v>
      </c>
      <c r="J31" s="46">
        <v>201.77</v>
      </c>
      <c r="K31" s="46">
        <v>69.66</v>
      </c>
      <c r="L31" s="46">
        <v>5.32</v>
      </c>
      <c r="M31" s="74">
        <v>0</v>
      </c>
      <c r="N31" s="73">
        <v>0</v>
      </c>
      <c r="O31" s="46">
        <v>29.22</v>
      </c>
      <c r="P31" s="46">
        <v>0</v>
      </c>
      <c r="Q31" s="46">
        <v>0</v>
      </c>
      <c r="R31" s="46">
        <v>0</v>
      </c>
      <c r="S31" s="74">
        <v>0</v>
      </c>
      <c r="W31">
        <v>21.99</v>
      </c>
      <c r="X31">
        <v>62.89</v>
      </c>
      <c r="Y31">
        <v>4.84</v>
      </c>
      <c r="Z31">
        <v>24.19</v>
      </c>
      <c r="AA31">
        <v>0</v>
      </c>
      <c r="AB31">
        <v>0.42</v>
      </c>
      <c r="AC31">
        <v>6.77</v>
      </c>
      <c r="AD31">
        <v>62.89</v>
      </c>
      <c r="AE31">
        <v>14.96</v>
      </c>
      <c r="AF31">
        <v>0</v>
      </c>
      <c r="AG31">
        <v>64.34</v>
      </c>
      <c r="AH31">
        <v>100.14</v>
      </c>
      <c r="AI31">
        <v>0</v>
      </c>
      <c r="AJ31">
        <v>0.72</v>
      </c>
      <c r="AK31">
        <v>27.52</v>
      </c>
      <c r="AL31">
        <v>23.22</v>
      </c>
      <c r="AM31">
        <v>0</v>
      </c>
      <c r="AN31">
        <v>0</v>
      </c>
      <c r="AO31">
        <v>43.54</v>
      </c>
      <c r="AP31">
        <v>0.37</v>
      </c>
      <c r="AQ31">
        <v>24.19</v>
      </c>
      <c r="AR31">
        <v>0</v>
      </c>
      <c r="AS31">
        <v>48.38</v>
      </c>
      <c r="AT31">
        <v>23.7</v>
      </c>
      <c r="AU31">
        <v>25.04</v>
      </c>
      <c r="AV31">
        <v>78.37</v>
      </c>
      <c r="AW31">
        <v>0.36</v>
      </c>
      <c r="AX31">
        <v>0.42</v>
      </c>
      <c r="AY31">
        <v>0</v>
      </c>
      <c r="AZ31">
        <v>20.05</v>
      </c>
      <c r="BA31">
        <v>0</v>
      </c>
      <c r="BB31">
        <v>0.64</v>
      </c>
      <c r="BC31">
        <v>0.68</v>
      </c>
      <c r="BD31">
        <v>48.38</v>
      </c>
      <c r="BE31">
        <v>16.809999999999999</v>
      </c>
      <c r="BF31">
        <v>0.7</v>
      </c>
      <c r="BG31">
        <v>300.39999999999998</v>
      </c>
      <c r="BH31">
        <v>0.56000000000000005</v>
      </c>
      <c r="BI31">
        <v>0.64</v>
      </c>
      <c r="BJ31">
        <v>0</v>
      </c>
      <c r="BK31">
        <v>63.13</v>
      </c>
      <c r="BL31">
        <v>37.85</v>
      </c>
      <c r="BM31">
        <v>0</v>
      </c>
      <c r="BN31">
        <v>0.48</v>
      </c>
      <c r="BO31">
        <v>0</v>
      </c>
      <c r="BP31">
        <v>0</v>
      </c>
      <c r="BQ31">
        <v>29.22</v>
      </c>
      <c r="BR31">
        <v>21</v>
      </c>
      <c r="BS31">
        <v>9</v>
      </c>
      <c r="BT31">
        <v>0</v>
      </c>
    </row>
    <row r="32" spans="1:72">
      <c r="A32" t="s">
        <v>279</v>
      </c>
      <c r="G32" t="s">
        <v>74</v>
      </c>
      <c r="H32" s="73">
        <v>765.94999999999993</v>
      </c>
      <c r="I32" s="46">
        <v>146.88</v>
      </c>
      <c r="J32" s="46">
        <v>201.77</v>
      </c>
      <c r="K32" s="46">
        <v>69.66</v>
      </c>
      <c r="L32" s="46">
        <v>5.55</v>
      </c>
      <c r="M32" s="74">
        <v>0</v>
      </c>
      <c r="N32" s="73">
        <v>0</v>
      </c>
      <c r="O32" s="46">
        <v>29.22</v>
      </c>
      <c r="P32" s="46">
        <v>0</v>
      </c>
      <c r="Q32" s="46">
        <v>0</v>
      </c>
      <c r="R32" s="46">
        <v>0</v>
      </c>
      <c r="S32" s="74">
        <v>0</v>
      </c>
      <c r="W32">
        <v>21.99</v>
      </c>
      <c r="X32">
        <v>62.89</v>
      </c>
      <c r="Y32">
        <v>4.84</v>
      </c>
      <c r="Z32">
        <v>24.19</v>
      </c>
      <c r="AA32">
        <v>0</v>
      </c>
      <c r="AB32">
        <v>0.42</v>
      </c>
      <c r="AC32">
        <v>6.77</v>
      </c>
      <c r="AD32">
        <v>62.89</v>
      </c>
      <c r="AE32">
        <v>14.96</v>
      </c>
      <c r="AF32">
        <v>0</v>
      </c>
      <c r="AG32">
        <v>64.34</v>
      </c>
      <c r="AH32">
        <v>100.14</v>
      </c>
      <c r="AI32">
        <v>0</v>
      </c>
      <c r="AJ32">
        <v>0.72</v>
      </c>
      <c r="AK32">
        <v>27.52</v>
      </c>
      <c r="AL32">
        <v>23.22</v>
      </c>
      <c r="AM32">
        <v>0</v>
      </c>
      <c r="AN32">
        <v>0</v>
      </c>
      <c r="AO32">
        <v>43.54</v>
      </c>
      <c r="AP32">
        <v>0.37</v>
      </c>
      <c r="AQ32">
        <v>24.19</v>
      </c>
      <c r="AR32">
        <v>0</v>
      </c>
      <c r="AS32">
        <v>48.38</v>
      </c>
      <c r="AT32">
        <v>23.7</v>
      </c>
      <c r="AU32">
        <v>25.04</v>
      </c>
      <c r="AV32">
        <v>78.37</v>
      </c>
      <c r="AW32">
        <v>0.36</v>
      </c>
      <c r="AX32">
        <v>0.42</v>
      </c>
      <c r="AY32">
        <v>0</v>
      </c>
      <c r="AZ32">
        <v>20.05</v>
      </c>
      <c r="BA32">
        <v>0</v>
      </c>
      <c r="BB32">
        <v>0.64</v>
      </c>
      <c r="BC32">
        <v>0.68</v>
      </c>
      <c r="BD32">
        <v>48.38</v>
      </c>
      <c r="BE32">
        <v>16.809999999999999</v>
      </c>
      <c r="BF32">
        <v>0.7</v>
      </c>
      <c r="BG32">
        <v>300.39999999999998</v>
      </c>
      <c r="BH32">
        <v>0.56000000000000005</v>
      </c>
      <c r="BI32">
        <v>0.64</v>
      </c>
      <c r="BJ32">
        <v>0</v>
      </c>
      <c r="BK32">
        <v>63.13</v>
      </c>
      <c r="BL32">
        <v>37.85</v>
      </c>
      <c r="BM32">
        <v>0</v>
      </c>
      <c r="BN32">
        <v>0.71</v>
      </c>
      <c r="BO32">
        <v>0</v>
      </c>
      <c r="BP32">
        <v>0</v>
      </c>
      <c r="BQ32">
        <v>29.22</v>
      </c>
      <c r="BR32">
        <v>28</v>
      </c>
      <c r="BS32">
        <v>12</v>
      </c>
      <c r="BT32">
        <v>0</v>
      </c>
    </row>
    <row r="33" spans="1:72">
      <c r="A33" t="s">
        <v>280</v>
      </c>
      <c r="G33" t="s">
        <v>75</v>
      </c>
      <c r="H33" s="73">
        <v>779.94999999999993</v>
      </c>
      <c r="I33" s="46">
        <v>152.88</v>
      </c>
      <c r="J33" s="46">
        <v>201.77</v>
      </c>
      <c r="K33" s="46">
        <v>69.66</v>
      </c>
      <c r="L33" s="46">
        <v>6.07</v>
      </c>
      <c r="M33" s="74">
        <v>0</v>
      </c>
      <c r="N33" s="73">
        <v>0</v>
      </c>
      <c r="O33" s="46">
        <v>29.22</v>
      </c>
      <c r="P33" s="46">
        <v>0</v>
      </c>
      <c r="Q33" s="46">
        <v>0</v>
      </c>
      <c r="R33" s="46">
        <v>0</v>
      </c>
      <c r="S33" s="74">
        <v>0</v>
      </c>
      <c r="W33">
        <v>21.99</v>
      </c>
      <c r="X33">
        <v>62.89</v>
      </c>
      <c r="Y33">
        <v>4.84</v>
      </c>
      <c r="Z33">
        <v>24.19</v>
      </c>
      <c r="AA33">
        <v>0</v>
      </c>
      <c r="AB33">
        <v>0.42</v>
      </c>
      <c r="AC33">
        <v>6.77</v>
      </c>
      <c r="AD33">
        <v>62.89</v>
      </c>
      <c r="AE33">
        <v>14.96</v>
      </c>
      <c r="AF33">
        <v>0</v>
      </c>
      <c r="AG33">
        <v>64.34</v>
      </c>
      <c r="AH33">
        <v>100.14</v>
      </c>
      <c r="AI33">
        <v>0</v>
      </c>
      <c r="AJ33">
        <v>0.72</v>
      </c>
      <c r="AK33">
        <v>27.52</v>
      </c>
      <c r="AL33">
        <v>23.22</v>
      </c>
      <c r="AM33">
        <v>0</v>
      </c>
      <c r="AN33">
        <v>0</v>
      </c>
      <c r="AO33">
        <v>43.54</v>
      </c>
      <c r="AP33">
        <v>0.37</v>
      </c>
      <c r="AQ33">
        <v>24.19</v>
      </c>
      <c r="AR33">
        <v>0</v>
      </c>
      <c r="AS33">
        <v>48.38</v>
      </c>
      <c r="AT33">
        <v>23.7</v>
      </c>
      <c r="AU33">
        <v>25.04</v>
      </c>
      <c r="AV33">
        <v>78.37</v>
      </c>
      <c r="AW33">
        <v>0.36</v>
      </c>
      <c r="AX33">
        <v>0.42</v>
      </c>
      <c r="AY33">
        <v>0</v>
      </c>
      <c r="AZ33">
        <v>20.05</v>
      </c>
      <c r="BA33">
        <v>0</v>
      </c>
      <c r="BB33">
        <v>0.64</v>
      </c>
      <c r="BC33">
        <v>0.68</v>
      </c>
      <c r="BD33">
        <v>48.38</v>
      </c>
      <c r="BE33">
        <v>16.809999999999999</v>
      </c>
      <c r="BF33">
        <v>0.7</v>
      </c>
      <c r="BG33">
        <v>300.39999999999998</v>
      </c>
      <c r="BH33">
        <v>0.56000000000000005</v>
      </c>
      <c r="BI33">
        <v>0.64</v>
      </c>
      <c r="BJ33">
        <v>0</v>
      </c>
      <c r="BK33">
        <v>63.13</v>
      </c>
      <c r="BL33">
        <v>37.85</v>
      </c>
      <c r="BM33">
        <v>0</v>
      </c>
      <c r="BN33">
        <v>1.23</v>
      </c>
      <c r="BO33">
        <v>0</v>
      </c>
      <c r="BP33">
        <v>0</v>
      </c>
      <c r="BQ33">
        <v>29.22</v>
      </c>
      <c r="BR33">
        <v>42</v>
      </c>
      <c r="BS33">
        <v>18</v>
      </c>
      <c r="BT33">
        <v>0</v>
      </c>
    </row>
    <row r="34" spans="1:72">
      <c r="A34" t="s">
        <v>281</v>
      </c>
      <c r="G34" t="s">
        <v>76</v>
      </c>
      <c r="H34" s="73">
        <v>790.44999999999993</v>
      </c>
      <c r="I34" s="46">
        <v>157.38</v>
      </c>
      <c r="J34" s="46">
        <v>201.77</v>
      </c>
      <c r="K34" s="46">
        <v>69.66</v>
      </c>
      <c r="L34" s="46">
        <v>6.92</v>
      </c>
      <c r="M34" s="74">
        <v>0</v>
      </c>
      <c r="N34" s="73">
        <v>0</v>
      </c>
      <c r="O34" s="46">
        <v>29.22</v>
      </c>
      <c r="P34" s="46">
        <v>0</v>
      </c>
      <c r="Q34" s="46">
        <v>0</v>
      </c>
      <c r="R34" s="46">
        <v>0</v>
      </c>
      <c r="S34" s="74">
        <v>0</v>
      </c>
      <c r="W34">
        <v>21.99</v>
      </c>
      <c r="X34">
        <v>62.89</v>
      </c>
      <c r="Y34">
        <v>4.84</v>
      </c>
      <c r="Z34">
        <v>24.19</v>
      </c>
      <c r="AA34">
        <v>0</v>
      </c>
      <c r="AB34">
        <v>0.42</v>
      </c>
      <c r="AC34">
        <v>6.77</v>
      </c>
      <c r="AD34">
        <v>62.89</v>
      </c>
      <c r="AE34">
        <v>14.96</v>
      </c>
      <c r="AF34">
        <v>0</v>
      </c>
      <c r="AG34">
        <v>64.34</v>
      </c>
      <c r="AH34">
        <v>100.14</v>
      </c>
      <c r="AI34">
        <v>0</v>
      </c>
      <c r="AJ34">
        <v>0.72</v>
      </c>
      <c r="AK34">
        <v>27.52</v>
      </c>
      <c r="AL34">
        <v>23.22</v>
      </c>
      <c r="AM34">
        <v>0</v>
      </c>
      <c r="AN34">
        <v>0</v>
      </c>
      <c r="AO34">
        <v>43.54</v>
      </c>
      <c r="AP34">
        <v>0.37</v>
      </c>
      <c r="AQ34">
        <v>24.19</v>
      </c>
      <c r="AR34">
        <v>0</v>
      </c>
      <c r="AS34">
        <v>48.38</v>
      </c>
      <c r="AT34">
        <v>23.7</v>
      </c>
      <c r="AU34">
        <v>25.04</v>
      </c>
      <c r="AV34">
        <v>78.37</v>
      </c>
      <c r="AW34">
        <v>0.36</v>
      </c>
      <c r="AX34">
        <v>0.42</v>
      </c>
      <c r="AY34">
        <v>0</v>
      </c>
      <c r="AZ34">
        <v>20.05</v>
      </c>
      <c r="BA34">
        <v>0</v>
      </c>
      <c r="BB34">
        <v>0.64</v>
      </c>
      <c r="BC34">
        <v>0.68</v>
      </c>
      <c r="BD34">
        <v>48.38</v>
      </c>
      <c r="BE34">
        <v>16.809999999999999</v>
      </c>
      <c r="BF34">
        <v>0.7</v>
      </c>
      <c r="BG34">
        <v>300.39999999999998</v>
      </c>
      <c r="BH34">
        <v>0.56000000000000005</v>
      </c>
      <c r="BI34">
        <v>0.64</v>
      </c>
      <c r="BJ34">
        <v>0</v>
      </c>
      <c r="BK34">
        <v>63.13</v>
      </c>
      <c r="BL34">
        <v>37.85</v>
      </c>
      <c r="BM34">
        <v>0</v>
      </c>
      <c r="BN34">
        <v>2.08</v>
      </c>
      <c r="BO34">
        <v>0</v>
      </c>
      <c r="BP34">
        <v>0</v>
      </c>
      <c r="BQ34">
        <v>29.22</v>
      </c>
      <c r="BR34">
        <v>52.5</v>
      </c>
      <c r="BS34">
        <v>22.5</v>
      </c>
      <c r="BT34">
        <v>0</v>
      </c>
    </row>
    <row r="35" spans="1:72">
      <c r="A35" t="s">
        <v>283</v>
      </c>
      <c r="G35" t="s">
        <v>77</v>
      </c>
      <c r="H35" s="73">
        <v>797.72</v>
      </c>
      <c r="I35" s="46">
        <v>160.4</v>
      </c>
      <c r="J35" s="46">
        <v>201.68</v>
      </c>
      <c r="K35" s="46">
        <v>69.66</v>
      </c>
      <c r="L35" s="46">
        <v>7.4</v>
      </c>
      <c r="M35" s="74">
        <v>0</v>
      </c>
      <c r="N35" s="73">
        <v>0</v>
      </c>
      <c r="O35" s="46">
        <v>29.22</v>
      </c>
      <c r="P35" s="46">
        <v>0</v>
      </c>
      <c r="Q35" s="46">
        <v>0</v>
      </c>
      <c r="R35" s="46">
        <v>0</v>
      </c>
      <c r="S35" s="74">
        <v>0</v>
      </c>
      <c r="W35">
        <v>21.99</v>
      </c>
      <c r="X35">
        <v>62.89</v>
      </c>
      <c r="Y35">
        <v>4.84</v>
      </c>
      <c r="Z35">
        <v>24.19</v>
      </c>
      <c r="AA35">
        <v>0</v>
      </c>
      <c r="AB35">
        <v>0.42</v>
      </c>
      <c r="AC35">
        <v>6.77</v>
      </c>
      <c r="AD35">
        <v>62.89</v>
      </c>
      <c r="AE35">
        <v>14.96</v>
      </c>
      <c r="AF35">
        <v>0</v>
      </c>
      <c r="AG35">
        <v>64.34</v>
      </c>
      <c r="AH35">
        <v>100.14</v>
      </c>
      <c r="AI35">
        <v>0</v>
      </c>
      <c r="AJ35">
        <v>0.71</v>
      </c>
      <c r="AK35">
        <v>27.52</v>
      </c>
      <c r="AL35">
        <v>23.22</v>
      </c>
      <c r="AM35">
        <v>0</v>
      </c>
      <c r="AN35">
        <v>0</v>
      </c>
      <c r="AO35">
        <v>43.54</v>
      </c>
      <c r="AP35">
        <v>0.35</v>
      </c>
      <c r="AQ35">
        <v>24.19</v>
      </c>
      <c r="AR35">
        <v>0</v>
      </c>
      <c r="AS35">
        <v>48.38</v>
      </c>
      <c r="AT35">
        <v>23.7</v>
      </c>
      <c r="AU35">
        <v>25.04</v>
      </c>
      <c r="AV35">
        <v>78.37</v>
      </c>
      <c r="AW35">
        <v>0.36</v>
      </c>
      <c r="AX35">
        <v>0.42</v>
      </c>
      <c r="AY35">
        <v>0</v>
      </c>
      <c r="AZ35">
        <v>20.05</v>
      </c>
      <c r="BA35">
        <v>0</v>
      </c>
      <c r="BB35">
        <v>0.66</v>
      </c>
      <c r="BC35">
        <v>0.97</v>
      </c>
      <c r="BD35">
        <v>48.38</v>
      </c>
      <c r="BE35">
        <v>16.72</v>
      </c>
      <c r="BF35">
        <v>0.69</v>
      </c>
      <c r="BG35">
        <v>300.39999999999998</v>
      </c>
      <c r="BH35">
        <v>0.56000000000000005</v>
      </c>
      <c r="BI35">
        <v>0.66</v>
      </c>
      <c r="BJ35">
        <v>0</v>
      </c>
      <c r="BK35">
        <v>63.13</v>
      </c>
      <c r="BL35">
        <v>37.85</v>
      </c>
      <c r="BM35">
        <v>0</v>
      </c>
      <c r="BN35">
        <v>2.56</v>
      </c>
      <c r="BO35">
        <v>0</v>
      </c>
      <c r="BP35">
        <v>0</v>
      </c>
      <c r="BQ35">
        <v>29.22</v>
      </c>
      <c r="BR35">
        <v>59.5</v>
      </c>
      <c r="BS35">
        <v>25.5</v>
      </c>
      <c r="BT35">
        <v>0</v>
      </c>
    </row>
    <row r="36" spans="1:72">
      <c r="A36" t="s">
        <v>315</v>
      </c>
      <c r="G36" t="s">
        <v>78</v>
      </c>
      <c r="H36" s="73">
        <v>815.22</v>
      </c>
      <c r="I36" s="46">
        <v>167.9</v>
      </c>
      <c r="J36" s="46">
        <v>201.68</v>
      </c>
      <c r="K36" s="46">
        <v>69.66</v>
      </c>
      <c r="L36" s="46">
        <v>7.89</v>
      </c>
      <c r="M36" s="74">
        <v>0</v>
      </c>
      <c r="N36" s="73">
        <v>0</v>
      </c>
      <c r="O36" s="46">
        <v>29.22</v>
      </c>
      <c r="P36" s="46">
        <v>0</v>
      </c>
      <c r="Q36" s="46">
        <v>0</v>
      </c>
      <c r="R36" s="46">
        <v>0</v>
      </c>
      <c r="S36" s="74">
        <v>0</v>
      </c>
      <c r="W36">
        <v>21.99</v>
      </c>
      <c r="X36">
        <v>62.89</v>
      </c>
      <c r="Y36">
        <v>4.84</v>
      </c>
      <c r="Z36">
        <v>24.19</v>
      </c>
      <c r="AA36">
        <v>0</v>
      </c>
      <c r="AB36">
        <v>0.42</v>
      </c>
      <c r="AC36">
        <v>6.77</v>
      </c>
      <c r="AD36">
        <v>62.89</v>
      </c>
      <c r="AE36">
        <v>14.96</v>
      </c>
      <c r="AF36">
        <v>0</v>
      </c>
      <c r="AG36">
        <v>64.34</v>
      </c>
      <c r="AH36">
        <v>100.14</v>
      </c>
      <c r="AI36">
        <v>0</v>
      </c>
      <c r="AJ36">
        <v>0.71</v>
      </c>
      <c r="AK36">
        <v>27.52</v>
      </c>
      <c r="AL36">
        <v>23.22</v>
      </c>
      <c r="AM36">
        <v>0</v>
      </c>
      <c r="AN36">
        <v>0</v>
      </c>
      <c r="AO36">
        <v>43.54</v>
      </c>
      <c r="AP36">
        <v>0.35</v>
      </c>
      <c r="AQ36">
        <v>24.19</v>
      </c>
      <c r="AR36">
        <v>0</v>
      </c>
      <c r="AS36">
        <v>48.38</v>
      </c>
      <c r="AT36">
        <v>23.7</v>
      </c>
      <c r="AU36">
        <v>25.04</v>
      </c>
      <c r="AV36">
        <v>78.37</v>
      </c>
      <c r="AW36">
        <v>0.36</v>
      </c>
      <c r="AX36">
        <v>0.42</v>
      </c>
      <c r="AY36">
        <v>0</v>
      </c>
      <c r="AZ36">
        <v>20.05</v>
      </c>
      <c r="BA36">
        <v>0</v>
      </c>
      <c r="BB36">
        <v>0.66</v>
      </c>
      <c r="BC36">
        <v>0.97</v>
      </c>
      <c r="BD36">
        <v>48.38</v>
      </c>
      <c r="BE36">
        <v>16.72</v>
      </c>
      <c r="BF36">
        <v>0.69</v>
      </c>
      <c r="BG36">
        <v>300.39999999999998</v>
      </c>
      <c r="BH36">
        <v>0.56000000000000005</v>
      </c>
      <c r="BI36">
        <v>0.66</v>
      </c>
      <c r="BJ36">
        <v>0</v>
      </c>
      <c r="BK36">
        <v>63.13</v>
      </c>
      <c r="BL36">
        <v>37.85</v>
      </c>
      <c r="BM36">
        <v>0</v>
      </c>
      <c r="BN36">
        <v>3.05</v>
      </c>
      <c r="BO36">
        <v>0</v>
      </c>
      <c r="BP36">
        <v>0</v>
      </c>
      <c r="BQ36">
        <v>29.22</v>
      </c>
      <c r="BR36">
        <v>77</v>
      </c>
      <c r="BS36">
        <v>33</v>
      </c>
      <c r="BT36">
        <v>0</v>
      </c>
    </row>
    <row r="37" spans="1:72">
      <c r="A37" t="s">
        <v>316</v>
      </c>
      <c r="G37" t="s">
        <v>79</v>
      </c>
      <c r="H37" s="73">
        <v>829.22</v>
      </c>
      <c r="I37" s="46">
        <v>173.9</v>
      </c>
      <c r="J37" s="46">
        <v>201.68</v>
      </c>
      <c r="K37" s="46">
        <v>69.66</v>
      </c>
      <c r="L37" s="46">
        <v>8.3699999999999992</v>
      </c>
      <c r="M37" s="74">
        <v>0</v>
      </c>
      <c r="N37" s="73">
        <v>0</v>
      </c>
      <c r="O37" s="46">
        <v>29.22</v>
      </c>
      <c r="P37" s="46">
        <v>0</v>
      </c>
      <c r="Q37" s="46">
        <v>0</v>
      </c>
      <c r="R37" s="46">
        <v>0</v>
      </c>
      <c r="S37" s="74">
        <v>0</v>
      </c>
      <c r="W37">
        <v>21.99</v>
      </c>
      <c r="X37">
        <v>62.89</v>
      </c>
      <c r="Y37">
        <v>4.84</v>
      </c>
      <c r="Z37">
        <v>24.19</v>
      </c>
      <c r="AA37">
        <v>0</v>
      </c>
      <c r="AB37">
        <v>0.42</v>
      </c>
      <c r="AC37">
        <v>6.77</v>
      </c>
      <c r="AD37">
        <v>62.89</v>
      </c>
      <c r="AE37">
        <v>14.96</v>
      </c>
      <c r="AF37">
        <v>0</v>
      </c>
      <c r="AG37">
        <v>64.34</v>
      </c>
      <c r="AH37">
        <v>100.14</v>
      </c>
      <c r="AI37">
        <v>0</v>
      </c>
      <c r="AJ37">
        <v>0.71</v>
      </c>
      <c r="AK37">
        <v>27.52</v>
      </c>
      <c r="AL37">
        <v>23.22</v>
      </c>
      <c r="AM37">
        <v>0</v>
      </c>
      <c r="AN37">
        <v>0</v>
      </c>
      <c r="AO37">
        <v>43.54</v>
      </c>
      <c r="AP37">
        <v>0.35</v>
      </c>
      <c r="AQ37">
        <v>24.19</v>
      </c>
      <c r="AR37">
        <v>0</v>
      </c>
      <c r="AS37">
        <v>48.38</v>
      </c>
      <c r="AT37">
        <v>23.7</v>
      </c>
      <c r="AU37">
        <v>25.04</v>
      </c>
      <c r="AV37">
        <v>78.37</v>
      </c>
      <c r="AW37">
        <v>0.36</v>
      </c>
      <c r="AX37">
        <v>0.42</v>
      </c>
      <c r="AY37">
        <v>0</v>
      </c>
      <c r="AZ37">
        <v>20.05</v>
      </c>
      <c r="BA37">
        <v>0</v>
      </c>
      <c r="BB37">
        <v>0.66</v>
      </c>
      <c r="BC37">
        <v>0.97</v>
      </c>
      <c r="BD37">
        <v>48.38</v>
      </c>
      <c r="BE37">
        <v>16.72</v>
      </c>
      <c r="BF37">
        <v>0.69</v>
      </c>
      <c r="BG37">
        <v>300.39999999999998</v>
      </c>
      <c r="BH37">
        <v>0.56000000000000005</v>
      </c>
      <c r="BI37">
        <v>0.66</v>
      </c>
      <c r="BJ37">
        <v>0</v>
      </c>
      <c r="BK37">
        <v>63.13</v>
      </c>
      <c r="BL37">
        <v>37.85</v>
      </c>
      <c r="BM37">
        <v>0</v>
      </c>
      <c r="BN37">
        <v>3.53</v>
      </c>
      <c r="BO37">
        <v>0</v>
      </c>
      <c r="BP37">
        <v>0</v>
      </c>
      <c r="BQ37">
        <v>29.22</v>
      </c>
      <c r="BR37">
        <v>91</v>
      </c>
      <c r="BS37">
        <v>39</v>
      </c>
      <c r="BT37">
        <v>0</v>
      </c>
    </row>
    <row r="38" spans="1:72">
      <c r="A38" t="s">
        <v>317</v>
      </c>
      <c r="G38" t="s">
        <v>80</v>
      </c>
      <c r="H38" s="73">
        <v>843.22</v>
      </c>
      <c r="I38" s="46">
        <v>179.9</v>
      </c>
      <c r="J38" s="46">
        <v>201.68</v>
      </c>
      <c r="K38" s="46">
        <v>69.66</v>
      </c>
      <c r="L38" s="46">
        <v>8.77</v>
      </c>
      <c r="M38" s="74">
        <v>0</v>
      </c>
      <c r="N38" s="73">
        <v>0</v>
      </c>
      <c r="O38" s="46">
        <v>29.22</v>
      </c>
      <c r="P38" s="46">
        <v>0</v>
      </c>
      <c r="Q38" s="46">
        <v>0</v>
      </c>
      <c r="R38" s="46">
        <v>0</v>
      </c>
      <c r="S38" s="74">
        <v>0</v>
      </c>
      <c r="W38">
        <v>21.99</v>
      </c>
      <c r="X38">
        <v>62.89</v>
      </c>
      <c r="Y38">
        <v>4.84</v>
      </c>
      <c r="Z38">
        <v>24.19</v>
      </c>
      <c r="AA38">
        <v>0</v>
      </c>
      <c r="AB38">
        <v>0.42</v>
      </c>
      <c r="AC38">
        <v>6.77</v>
      </c>
      <c r="AD38">
        <v>62.89</v>
      </c>
      <c r="AE38">
        <v>14.96</v>
      </c>
      <c r="AF38">
        <v>0</v>
      </c>
      <c r="AG38">
        <v>64.34</v>
      </c>
      <c r="AH38">
        <v>100.14</v>
      </c>
      <c r="AI38">
        <v>0</v>
      </c>
      <c r="AJ38">
        <v>0.71</v>
      </c>
      <c r="AK38">
        <v>27.52</v>
      </c>
      <c r="AL38">
        <v>23.22</v>
      </c>
      <c r="AM38">
        <v>0</v>
      </c>
      <c r="AN38">
        <v>0</v>
      </c>
      <c r="AO38">
        <v>43.54</v>
      </c>
      <c r="AP38">
        <v>0.35</v>
      </c>
      <c r="AQ38">
        <v>24.19</v>
      </c>
      <c r="AR38">
        <v>0</v>
      </c>
      <c r="AS38">
        <v>48.38</v>
      </c>
      <c r="AT38">
        <v>23.7</v>
      </c>
      <c r="AU38">
        <v>25.04</v>
      </c>
      <c r="AV38">
        <v>78.37</v>
      </c>
      <c r="AW38">
        <v>0.36</v>
      </c>
      <c r="AX38">
        <v>0.42</v>
      </c>
      <c r="AY38">
        <v>0</v>
      </c>
      <c r="AZ38">
        <v>20.05</v>
      </c>
      <c r="BA38">
        <v>0</v>
      </c>
      <c r="BB38">
        <v>0.66</v>
      </c>
      <c r="BC38">
        <v>0.97</v>
      </c>
      <c r="BD38">
        <v>48.38</v>
      </c>
      <c r="BE38">
        <v>16.72</v>
      </c>
      <c r="BF38">
        <v>0.69</v>
      </c>
      <c r="BG38">
        <v>300.39999999999998</v>
      </c>
      <c r="BH38">
        <v>0.56000000000000005</v>
      </c>
      <c r="BI38">
        <v>0.66</v>
      </c>
      <c r="BJ38">
        <v>0</v>
      </c>
      <c r="BK38">
        <v>63.13</v>
      </c>
      <c r="BL38">
        <v>37.85</v>
      </c>
      <c r="BM38">
        <v>0</v>
      </c>
      <c r="BN38">
        <v>3.93</v>
      </c>
      <c r="BO38">
        <v>0</v>
      </c>
      <c r="BP38">
        <v>0</v>
      </c>
      <c r="BQ38">
        <v>29.22</v>
      </c>
      <c r="BR38">
        <v>105</v>
      </c>
      <c r="BS38">
        <v>45</v>
      </c>
      <c r="BT38">
        <v>0</v>
      </c>
    </row>
    <row r="39" spans="1:72">
      <c r="A39" t="s">
        <v>318</v>
      </c>
      <c r="G39" t="s">
        <v>81</v>
      </c>
      <c r="H39" s="73">
        <v>854.73000000000013</v>
      </c>
      <c r="I39" s="46">
        <v>184.4</v>
      </c>
      <c r="J39" s="46">
        <v>201.58</v>
      </c>
      <c r="K39" s="46">
        <v>93.85</v>
      </c>
      <c r="L39" s="46">
        <v>8.61</v>
      </c>
      <c r="M39" s="74">
        <v>0</v>
      </c>
      <c r="N39" s="73">
        <v>0</v>
      </c>
      <c r="O39" s="46">
        <v>29.22</v>
      </c>
      <c r="P39" s="46">
        <v>0</v>
      </c>
      <c r="Q39" s="46">
        <v>0</v>
      </c>
      <c r="R39" s="46">
        <v>0</v>
      </c>
      <c r="S39" s="74">
        <v>0</v>
      </c>
      <c r="W39">
        <v>21.99</v>
      </c>
      <c r="X39">
        <v>62.89</v>
      </c>
      <c r="Y39">
        <v>4.84</v>
      </c>
      <c r="Z39">
        <v>24.19</v>
      </c>
      <c r="AA39">
        <v>0</v>
      </c>
      <c r="AB39">
        <v>0.42</v>
      </c>
      <c r="AC39">
        <v>6.77</v>
      </c>
      <c r="AD39">
        <v>62.89</v>
      </c>
      <c r="AE39">
        <v>14.96</v>
      </c>
      <c r="AF39">
        <v>0</v>
      </c>
      <c r="AG39">
        <v>64.34</v>
      </c>
      <c r="AH39">
        <v>100.14</v>
      </c>
      <c r="AI39">
        <v>0</v>
      </c>
      <c r="AJ39">
        <v>0.71</v>
      </c>
      <c r="AK39">
        <v>28.53</v>
      </c>
      <c r="AL39">
        <v>23.22</v>
      </c>
      <c r="AM39">
        <v>24.19</v>
      </c>
      <c r="AN39">
        <v>0</v>
      </c>
      <c r="AO39">
        <v>43.54</v>
      </c>
      <c r="AP39">
        <v>0.35</v>
      </c>
      <c r="AQ39">
        <v>24.19</v>
      </c>
      <c r="AR39">
        <v>0</v>
      </c>
      <c r="AS39">
        <v>48.38</v>
      </c>
      <c r="AT39">
        <v>23.7</v>
      </c>
      <c r="AU39">
        <v>25.04</v>
      </c>
      <c r="AV39">
        <v>78.37</v>
      </c>
      <c r="AW39">
        <v>0.36</v>
      </c>
      <c r="AX39">
        <v>0.42</v>
      </c>
      <c r="AY39">
        <v>0</v>
      </c>
      <c r="AZ39">
        <v>20.05</v>
      </c>
      <c r="BA39">
        <v>0</v>
      </c>
      <c r="BB39">
        <v>0.66</v>
      </c>
      <c r="BC39">
        <v>0.97</v>
      </c>
      <c r="BD39">
        <v>48.38</v>
      </c>
      <c r="BE39">
        <v>16.62</v>
      </c>
      <c r="BF39">
        <v>0.69</v>
      </c>
      <c r="BG39">
        <v>300.39999999999998</v>
      </c>
      <c r="BH39">
        <v>0.56000000000000005</v>
      </c>
      <c r="BI39">
        <v>0.66</v>
      </c>
      <c r="BJ39">
        <v>0</v>
      </c>
      <c r="BK39">
        <v>63.13</v>
      </c>
      <c r="BL39">
        <v>37.85</v>
      </c>
      <c r="BM39">
        <v>0</v>
      </c>
      <c r="BN39">
        <v>3.77</v>
      </c>
      <c r="BO39">
        <v>0</v>
      </c>
      <c r="BP39">
        <v>0</v>
      </c>
      <c r="BQ39">
        <v>29.22</v>
      </c>
      <c r="BR39">
        <v>115.5</v>
      </c>
      <c r="BS39">
        <v>49.5</v>
      </c>
      <c r="BT39">
        <v>0</v>
      </c>
    </row>
    <row r="40" spans="1:72">
      <c r="A40" t="s">
        <v>338</v>
      </c>
      <c r="G40" t="s">
        <v>82</v>
      </c>
      <c r="H40" s="73">
        <v>865.23000000000013</v>
      </c>
      <c r="I40" s="46">
        <v>188.9</v>
      </c>
      <c r="J40" s="46">
        <v>201.58</v>
      </c>
      <c r="K40" s="46">
        <v>93.85</v>
      </c>
      <c r="L40" s="46">
        <v>9.0399999999999991</v>
      </c>
      <c r="M40" s="74">
        <v>0</v>
      </c>
      <c r="N40" s="73">
        <v>0</v>
      </c>
      <c r="O40" s="46">
        <v>29.22</v>
      </c>
      <c r="P40" s="46">
        <v>0</v>
      </c>
      <c r="Q40" s="46">
        <v>0</v>
      </c>
      <c r="R40" s="46">
        <v>0</v>
      </c>
      <c r="S40" s="74">
        <v>0</v>
      </c>
      <c r="W40">
        <v>21.99</v>
      </c>
      <c r="X40">
        <v>62.89</v>
      </c>
      <c r="Y40">
        <v>4.84</v>
      </c>
      <c r="Z40">
        <v>24.19</v>
      </c>
      <c r="AA40">
        <v>0</v>
      </c>
      <c r="AB40">
        <v>0.42</v>
      </c>
      <c r="AC40">
        <v>6.77</v>
      </c>
      <c r="AD40">
        <v>62.89</v>
      </c>
      <c r="AE40">
        <v>14.96</v>
      </c>
      <c r="AF40">
        <v>0</v>
      </c>
      <c r="AG40">
        <v>64.34</v>
      </c>
      <c r="AH40">
        <v>100.14</v>
      </c>
      <c r="AI40">
        <v>0</v>
      </c>
      <c r="AJ40">
        <v>0.71</v>
      </c>
      <c r="AK40">
        <v>28.53</v>
      </c>
      <c r="AL40">
        <v>23.22</v>
      </c>
      <c r="AM40">
        <v>24.19</v>
      </c>
      <c r="AN40">
        <v>0</v>
      </c>
      <c r="AO40">
        <v>43.54</v>
      </c>
      <c r="AP40">
        <v>0.35</v>
      </c>
      <c r="AQ40">
        <v>24.19</v>
      </c>
      <c r="AR40">
        <v>0</v>
      </c>
      <c r="AS40">
        <v>48.38</v>
      </c>
      <c r="AT40">
        <v>23.7</v>
      </c>
      <c r="AU40">
        <v>25.04</v>
      </c>
      <c r="AV40">
        <v>78.37</v>
      </c>
      <c r="AW40">
        <v>0.36</v>
      </c>
      <c r="AX40">
        <v>0.42</v>
      </c>
      <c r="AY40">
        <v>0</v>
      </c>
      <c r="AZ40">
        <v>20.05</v>
      </c>
      <c r="BA40">
        <v>0</v>
      </c>
      <c r="BB40">
        <v>0.66</v>
      </c>
      <c r="BC40">
        <v>0.97</v>
      </c>
      <c r="BD40">
        <v>48.38</v>
      </c>
      <c r="BE40">
        <v>16.62</v>
      </c>
      <c r="BF40">
        <v>0.69</v>
      </c>
      <c r="BG40">
        <v>300.39999999999998</v>
      </c>
      <c r="BH40">
        <v>0.56000000000000005</v>
      </c>
      <c r="BI40">
        <v>0.66</v>
      </c>
      <c r="BJ40">
        <v>0</v>
      </c>
      <c r="BK40">
        <v>63.13</v>
      </c>
      <c r="BL40">
        <v>37.85</v>
      </c>
      <c r="BM40">
        <v>0</v>
      </c>
      <c r="BN40">
        <v>4.2</v>
      </c>
      <c r="BO40">
        <v>0</v>
      </c>
      <c r="BP40">
        <v>0</v>
      </c>
      <c r="BQ40">
        <v>29.22</v>
      </c>
      <c r="BR40">
        <v>126</v>
      </c>
      <c r="BS40">
        <v>54</v>
      </c>
      <c r="BT40">
        <v>0</v>
      </c>
    </row>
    <row r="41" spans="1:72">
      <c r="A41" t="s">
        <v>339</v>
      </c>
      <c r="G41" t="s">
        <v>83</v>
      </c>
      <c r="H41" s="73">
        <v>875.73000000000013</v>
      </c>
      <c r="I41" s="46">
        <v>193.4</v>
      </c>
      <c r="J41" s="46">
        <v>201.58</v>
      </c>
      <c r="K41" s="46">
        <v>93.85</v>
      </c>
      <c r="L41" s="46">
        <v>9.2899999999999991</v>
      </c>
      <c r="M41" s="74">
        <v>0</v>
      </c>
      <c r="N41" s="73">
        <v>0</v>
      </c>
      <c r="O41" s="46">
        <v>29.22</v>
      </c>
      <c r="P41" s="46">
        <v>0</v>
      </c>
      <c r="Q41" s="46">
        <v>0</v>
      </c>
      <c r="R41" s="46">
        <v>0</v>
      </c>
      <c r="S41" s="74">
        <v>0</v>
      </c>
      <c r="W41">
        <v>21.99</v>
      </c>
      <c r="X41">
        <v>62.89</v>
      </c>
      <c r="Y41">
        <v>4.84</v>
      </c>
      <c r="Z41">
        <v>24.19</v>
      </c>
      <c r="AA41">
        <v>0</v>
      </c>
      <c r="AB41">
        <v>0.42</v>
      </c>
      <c r="AC41">
        <v>6.77</v>
      </c>
      <c r="AD41">
        <v>62.89</v>
      </c>
      <c r="AE41">
        <v>14.96</v>
      </c>
      <c r="AF41">
        <v>0</v>
      </c>
      <c r="AG41">
        <v>64.34</v>
      </c>
      <c r="AH41">
        <v>100.14</v>
      </c>
      <c r="AI41">
        <v>0</v>
      </c>
      <c r="AJ41">
        <v>0.71</v>
      </c>
      <c r="AK41">
        <v>28.53</v>
      </c>
      <c r="AL41">
        <v>23.22</v>
      </c>
      <c r="AM41">
        <v>24.19</v>
      </c>
      <c r="AN41">
        <v>0</v>
      </c>
      <c r="AO41">
        <v>43.54</v>
      </c>
      <c r="AP41">
        <v>0.35</v>
      </c>
      <c r="AQ41">
        <v>24.19</v>
      </c>
      <c r="AR41">
        <v>0</v>
      </c>
      <c r="AS41">
        <v>48.38</v>
      </c>
      <c r="AT41">
        <v>23.7</v>
      </c>
      <c r="AU41">
        <v>25.04</v>
      </c>
      <c r="AV41">
        <v>78.37</v>
      </c>
      <c r="AW41">
        <v>0.36</v>
      </c>
      <c r="AX41">
        <v>0.42</v>
      </c>
      <c r="AY41">
        <v>0</v>
      </c>
      <c r="AZ41">
        <v>20.05</v>
      </c>
      <c r="BA41">
        <v>0</v>
      </c>
      <c r="BB41">
        <v>0.66</v>
      </c>
      <c r="BC41">
        <v>0.97</v>
      </c>
      <c r="BD41">
        <v>48.38</v>
      </c>
      <c r="BE41">
        <v>16.62</v>
      </c>
      <c r="BF41">
        <v>0.69</v>
      </c>
      <c r="BG41">
        <v>300.39999999999998</v>
      </c>
      <c r="BH41">
        <v>0.56000000000000005</v>
      </c>
      <c r="BI41">
        <v>0.66</v>
      </c>
      <c r="BJ41">
        <v>0</v>
      </c>
      <c r="BK41">
        <v>63.13</v>
      </c>
      <c r="BL41">
        <v>37.85</v>
      </c>
      <c r="BM41">
        <v>0</v>
      </c>
      <c r="BN41">
        <v>4.45</v>
      </c>
      <c r="BO41">
        <v>0</v>
      </c>
      <c r="BP41">
        <v>0</v>
      </c>
      <c r="BQ41">
        <v>29.22</v>
      </c>
      <c r="BR41">
        <v>136.5</v>
      </c>
      <c r="BS41">
        <v>58.5</v>
      </c>
      <c r="BT41">
        <v>0</v>
      </c>
    </row>
    <row r="42" spans="1:72">
      <c r="A42" t="s">
        <v>340</v>
      </c>
      <c r="G42" t="s">
        <v>84</v>
      </c>
      <c r="H42" s="73">
        <v>886.23</v>
      </c>
      <c r="I42" s="46">
        <v>197.9</v>
      </c>
      <c r="J42" s="46">
        <v>201.58</v>
      </c>
      <c r="K42" s="46">
        <v>93.85</v>
      </c>
      <c r="L42" s="46">
        <v>9.44</v>
      </c>
      <c r="M42" s="74">
        <v>0</v>
      </c>
      <c r="N42" s="73">
        <v>0</v>
      </c>
      <c r="O42" s="46">
        <v>29.22</v>
      </c>
      <c r="P42" s="46">
        <v>0</v>
      </c>
      <c r="Q42" s="46">
        <v>0</v>
      </c>
      <c r="R42" s="46">
        <v>0</v>
      </c>
      <c r="S42" s="74">
        <v>0</v>
      </c>
      <c r="W42">
        <v>34.03</v>
      </c>
      <c r="X42">
        <v>62.89</v>
      </c>
      <c r="Y42">
        <v>4.84</v>
      </c>
      <c r="Z42">
        <v>24.19</v>
      </c>
      <c r="AA42">
        <v>0</v>
      </c>
      <c r="AB42">
        <v>0.42</v>
      </c>
      <c r="AC42">
        <v>6.77</v>
      </c>
      <c r="AD42">
        <v>62.89</v>
      </c>
      <c r="AE42">
        <v>14.96</v>
      </c>
      <c r="AF42">
        <v>0</v>
      </c>
      <c r="AG42">
        <v>64.34</v>
      </c>
      <c r="AH42">
        <v>100.14</v>
      </c>
      <c r="AI42">
        <v>0</v>
      </c>
      <c r="AJ42">
        <v>0.71</v>
      </c>
      <c r="AK42">
        <v>28.53</v>
      </c>
      <c r="AL42">
        <v>23.22</v>
      </c>
      <c r="AM42">
        <v>24.19</v>
      </c>
      <c r="AN42">
        <v>0</v>
      </c>
      <c r="AO42">
        <v>43.54</v>
      </c>
      <c r="AP42">
        <v>0.35</v>
      </c>
      <c r="AQ42">
        <v>24.19</v>
      </c>
      <c r="AR42">
        <v>0</v>
      </c>
      <c r="AS42">
        <v>48.38</v>
      </c>
      <c r="AT42">
        <v>23.7</v>
      </c>
      <c r="AU42">
        <v>25.04</v>
      </c>
      <c r="AV42">
        <v>78.37</v>
      </c>
      <c r="AW42">
        <v>0.36</v>
      </c>
      <c r="AX42">
        <v>0.42</v>
      </c>
      <c r="AY42">
        <v>0</v>
      </c>
      <c r="AZ42">
        <v>20.05</v>
      </c>
      <c r="BA42">
        <v>0</v>
      </c>
      <c r="BB42">
        <v>0.66</v>
      </c>
      <c r="BC42">
        <v>0.97</v>
      </c>
      <c r="BD42">
        <v>48.38</v>
      </c>
      <c r="BE42">
        <v>16.62</v>
      </c>
      <c r="BF42">
        <v>0.69</v>
      </c>
      <c r="BG42">
        <v>300.39999999999998</v>
      </c>
      <c r="BH42">
        <v>0.56000000000000005</v>
      </c>
      <c r="BI42">
        <v>0.66</v>
      </c>
      <c r="BJ42">
        <v>0</v>
      </c>
      <c r="BK42">
        <v>63.13</v>
      </c>
      <c r="BL42">
        <v>25.81</v>
      </c>
      <c r="BM42">
        <v>0</v>
      </c>
      <c r="BN42">
        <v>4.5999999999999996</v>
      </c>
      <c r="BO42">
        <v>0</v>
      </c>
      <c r="BP42">
        <v>0</v>
      </c>
      <c r="BQ42">
        <v>29.22</v>
      </c>
      <c r="BR42">
        <v>147</v>
      </c>
      <c r="BS42">
        <v>63</v>
      </c>
      <c r="BT42">
        <v>0</v>
      </c>
    </row>
    <row r="43" spans="1:72">
      <c r="A43" t="s">
        <v>346</v>
      </c>
      <c r="G43" t="s">
        <v>85</v>
      </c>
      <c r="H43" s="73">
        <v>896.03</v>
      </c>
      <c r="I43" s="46">
        <v>293.04000000000002</v>
      </c>
      <c r="J43" s="46">
        <v>201.49</v>
      </c>
      <c r="K43" s="46">
        <v>93.85</v>
      </c>
      <c r="L43" s="46">
        <v>9.48</v>
      </c>
      <c r="M43" s="74">
        <v>0</v>
      </c>
      <c r="N43" s="73">
        <v>0</v>
      </c>
      <c r="O43" s="46">
        <v>29.22</v>
      </c>
      <c r="P43" s="46">
        <v>0</v>
      </c>
      <c r="Q43" s="46">
        <v>0</v>
      </c>
      <c r="R43" s="46">
        <v>0</v>
      </c>
      <c r="S43" s="74">
        <v>0</v>
      </c>
      <c r="W43">
        <v>59.84</v>
      </c>
      <c r="X43">
        <v>62.89</v>
      </c>
      <c r="Y43">
        <v>4.84</v>
      </c>
      <c r="Z43">
        <v>24.19</v>
      </c>
      <c r="AA43">
        <v>0</v>
      </c>
      <c r="AB43">
        <v>0.42</v>
      </c>
      <c r="AC43">
        <v>6.77</v>
      </c>
      <c r="AD43">
        <v>62.89</v>
      </c>
      <c r="AE43">
        <v>14.96</v>
      </c>
      <c r="AF43">
        <v>0</v>
      </c>
      <c r="AG43">
        <v>64.34</v>
      </c>
      <c r="AH43">
        <v>100.14</v>
      </c>
      <c r="AI43">
        <v>0</v>
      </c>
      <c r="AJ43">
        <v>0.71</v>
      </c>
      <c r="AK43">
        <v>28.53</v>
      </c>
      <c r="AL43">
        <v>23.22</v>
      </c>
      <c r="AM43">
        <v>24.19</v>
      </c>
      <c r="AN43">
        <v>0</v>
      </c>
      <c r="AO43">
        <v>43.54</v>
      </c>
      <c r="AP43">
        <v>0.35</v>
      </c>
      <c r="AQ43">
        <v>24.19</v>
      </c>
      <c r="AR43">
        <v>0</v>
      </c>
      <c r="AS43">
        <v>48.38</v>
      </c>
      <c r="AT43">
        <v>23.7</v>
      </c>
      <c r="AU43">
        <v>25.04</v>
      </c>
      <c r="AV43">
        <v>78.37</v>
      </c>
      <c r="AW43">
        <v>0.36</v>
      </c>
      <c r="AX43">
        <v>0.42</v>
      </c>
      <c r="AY43">
        <v>90.94</v>
      </c>
      <c r="AZ43">
        <v>20.05</v>
      </c>
      <c r="BA43">
        <v>0</v>
      </c>
      <c r="BB43">
        <v>0.66</v>
      </c>
      <c r="BC43">
        <v>0.97</v>
      </c>
      <c r="BD43">
        <v>48.38</v>
      </c>
      <c r="BE43">
        <v>16.53</v>
      </c>
      <c r="BF43">
        <v>0.69</v>
      </c>
      <c r="BG43">
        <v>300.39999999999998</v>
      </c>
      <c r="BH43">
        <v>0.56000000000000005</v>
      </c>
      <c r="BI43">
        <v>0.66</v>
      </c>
      <c r="BJ43">
        <v>0</v>
      </c>
      <c r="BK43">
        <v>63.13</v>
      </c>
      <c r="BL43">
        <v>0</v>
      </c>
      <c r="BM43">
        <v>0</v>
      </c>
      <c r="BN43">
        <v>4.6399999999999997</v>
      </c>
      <c r="BO43">
        <v>0</v>
      </c>
      <c r="BP43">
        <v>0</v>
      </c>
      <c r="BQ43">
        <v>29.22</v>
      </c>
      <c r="BR43">
        <v>156.80000000000001</v>
      </c>
      <c r="BS43">
        <v>67.2</v>
      </c>
      <c r="BT43">
        <v>0</v>
      </c>
    </row>
    <row r="44" spans="1:72">
      <c r="A44" t="s">
        <v>350</v>
      </c>
      <c r="G44" t="s">
        <v>86</v>
      </c>
      <c r="H44" s="73">
        <v>910.03</v>
      </c>
      <c r="I44" s="46">
        <v>299.04000000000002</v>
      </c>
      <c r="J44" s="46">
        <v>201.49</v>
      </c>
      <c r="K44" s="46">
        <v>93.85</v>
      </c>
      <c r="L44" s="46">
        <v>9.48</v>
      </c>
      <c r="M44" s="74">
        <v>0</v>
      </c>
      <c r="N44" s="73">
        <v>0</v>
      </c>
      <c r="O44" s="46">
        <v>29.22</v>
      </c>
      <c r="P44" s="46">
        <v>0</v>
      </c>
      <c r="Q44" s="46">
        <v>0</v>
      </c>
      <c r="R44" s="46">
        <v>0</v>
      </c>
      <c r="S44" s="74">
        <v>0</v>
      </c>
      <c r="W44">
        <v>59.84</v>
      </c>
      <c r="X44">
        <v>62.89</v>
      </c>
      <c r="Y44">
        <v>4.84</v>
      </c>
      <c r="Z44">
        <v>24.19</v>
      </c>
      <c r="AA44">
        <v>0</v>
      </c>
      <c r="AB44">
        <v>0.42</v>
      </c>
      <c r="AC44">
        <v>6.77</v>
      </c>
      <c r="AD44">
        <v>62.89</v>
      </c>
      <c r="AE44">
        <v>14.96</v>
      </c>
      <c r="AF44">
        <v>0</v>
      </c>
      <c r="AG44">
        <v>64.34</v>
      </c>
      <c r="AH44">
        <v>100.14</v>
      </c>
      <c r="AI44">
        <v>0</v>
      </c>
      <c r="AJ44">
        <v>0.71</v>
      </c>
      <c r="AK44">
        <v>28.53</v>
      </c>
      <c r="AL44">
        <v>23.22</v>
      </c>
      <c r="AM44">
        <v>24.19</v>
      </c>
      <c r="AN44">
        <v>0</v>
      </c>
      <c r="AO44">
        <v>43.54</v>
      </c>
      <c r="AP44">
        <v>0.35</v>
      </c>
      <c r="AQ44">
        <v>24.19</v>
      </c>
      <c r="AR44">
        <v>0</v>
      </c>
      <c r="AS44">
        <v>48.38</v>
      </c>
      <c r="AT44">
        <v>23.7</v>
      </c>
      <c r="AU44">
        <v>25.04</v>
      </c>
      <c r="AV44">
        <v>78.37</v>
      </c>
      <c r="AW44">
        <v>0.36</v>
      </c>
      <c r="AX44">
        <v>0.42</v>
      </c>
      <c r="AY44">
        <v>90.94</v>
      </c>
      <c r="AZ44">
        <v>20.05</v>
      </c>
      <c r="BA44">
        <v>0</v>
      </c>
      <c r="BB44">
        <v>0.66</v>
      </c>
      <c r="BC44">
        <v>0.97</v>
      </c>
      <c r="BD44">
        <v>48.38</v>
      </c>
      <c r="BE44">
        <v>16.53</v>
      </c>
      <c r="BF44">
        <v>0.69</v>
      </c>
      <c r="BG44">
        <v>300.39999999999998</v>
      </c>
      <c r="BH44">
        <v>0.56000000000000005</v>
      </c>
      <c r="BI44">
        <v>0.66</v>
      </c>
      <c r="BJ44">
        <v>0</v>
      </c>
      <c r="BK44">
        <v>63.13</v>
      </c>
      <c r="BL44">
        <v>0</v>
      </c>
      <c r="BM44">
        <v>0</v>
      </c>
      <c r="BN44">
        <v>4.6399999999999997</v>
      </c>
      <c r="BO44">
        <v>0</v>
      </c>
      <c r="BP44">
        <v>0</v>
      </c>
      <c r="BQ44">
        <v>29.22</v>
      </c>
      <c r="BR44">
        <v>170.8</v>
      </c>
      <c r="BS44">
        <v>73.2</v>
      </c>
      <c r="BT44">
        <v>0</v>
      </c>
    </row>
    <row r="45" spans="1:72">
      <c r="A45" t="s">
        <v>373</v>
      </c>
      <c r="G45" t="s">
        <v>87</v>
      </c>
      <c r="H45" s="73">
        <v>914.23</v>
      </c>
      <c r="I45" s="46">
        <v>300.84000000000003</v>
      </c>
      <c r="J45" s="46">
        <v>201.49</v>
      </c>
      <c r="K45" s="46">
        <v>93.85</v>
      </c>
      <c r="L45" s="46">
        <v>9.57</v>
      </c>
      <c r="M45" s="74">
        <v>0</v>
      </c>
      <c r="N45" s="73">
        <v>0</v>
      </c>
      <c r="O45" s="46">
        <v>29.22</v>
      </c>
      <c r="P45" s="46">
        <v>0</v>
      </c>
      <c r="Q45" s="46">
        <v>0</v>
      </c>
      <c r="R45" s="46">
        <v>0</v>
      </c>
      <c r="S45" s="74">
        <v>0</v>
      </c>
      <c r="W45">
        <v>59.84</v>
      </c>
      <c r="X45">
        <v>62.89</v>
      </c>
      <c r="Y45">
        <v>4.84</v>
      </c>
      <c r="Z45">
        <v>24.19</v>
      </c>
      <c r="AA45">
        <v>0</v>
      </c>
      <c r="AB45">
        <v>0.42</v>
      </c>
      <c r="AC45">
        <v>6.77</v>
      </c>
      <c r="AD45">
        <v>62.89</v>
      </c>
      <c r="AE45">
        <v>14.96</v>
      </c>
      <c r="AF45">
        <v>0</v>
      </c>
      <c r="AG45">
        <v>64.34</v>
      </c>
      <c r="AH45">
        <v>100.14</v>
      </c>
      <c r="AI45">
        <v>0</v>
      </c>
      <c r="AJ45">
        <v>0.71</v>
      </c>
      <c r="AK45">
        <v>28.53</v>
      </c>
      <c r="AL45">
        <v>23.22</v>
      </c>
      <c r="AM45">
        <v>24.19</v>
      </c>
      <c r="AN45">
        <v>0</v>
      </c>
      <c r="AO45">
        <v>43.54</v>
      </c>
      <c r="AP45">
        <v>0.35</v>
      </c>
      <c r="AQ45">
        <v>24.19</v>
      </c>
      <c r="AR45">
        <v>0</v>
      </c>
      <c r="AS45">
        <v>48.38</v>
      </c>
      <c r="AT45">
        <v>23.7</v>
      </c>
      <c r="AU45">
        <v>25.04</v>
      </c>
      <c r="AV45">
        <v>78.37</v>
      </c>
      <c r="AW45">
        <v>0.36</v>
      </c>
      <c r="AX45">
        <v>0.42</v>
      </c>
      <c r="AY45">
        <v>90.94</v>
      </c>
      <c r="AZ45">
        <v>20.05</v>
      </c>
      <c r="BA45">
        <v>0</v>
      </c>
      <c r="BB45">
        <v>0.66</v>
      </c>
      <c r="BC45">
        <v>0.97</v>
      </c>
      <c r="BD45">
        <v>48.38</v>
      </c>
      <c r="BE45">
        <v>16.53</v>
      </c>
      <c r="BF45">
        <v>0.69</v>
      </c>
      <c r="BG45">
        <v>300.39999999999998</v>
      </c>
      <c r="BH45">
        <v>0.56000000000000005</v>
      </c>
      <c r="BI45">
        <v>0.66</v>
      </c>
      <c r="BJ45">
        <v>0</v>
      </c>
      <c r="BK45">
        <v>63.13</v>
      </c>
      <c r="BL45">
        <v>0</v>
      </c>
      <c r="BM45">
        <v>0</v>
      </c>
      <c r="BN45">
        <v>4.7300000000000004</v>
      </c>
      <c r="BO45">
        <v>0</v>
      </c>
      <c r="BP45">
        <v>0</v>
      </c>
      <c r="BQ45">
        <v>29.22</v>
      </c>
      <c r="BR45">
        <v>175</v>
      </c>
      <c r="BS45">
        <v>75</v>
      </c>
      <c r="BT45">
        <v>0</v>
      </c>
    </row>
    <row r="46" spans="1:72">
      <c r="A46" t="s">
        <v>374</v>
      </c>
      <c r="G46" t="s">
        <v>88</v>
      </c>
      <c r="H46" s="73">
        <v>924.73</v>
      </c>
      <c r="I46" s="46">
        <v>305.34000000000003</v>
      </c>
      <c r="J46" s="46">
        <v>201.49</v>
      </c>
      <c r="K46" s="46">
        <v>93.85</v>
      </c>
      <c r="L46" s="46">
        <v>10.01</v>
      </c>
      <c r="M46" s="74">
        <v>0</v>
      </c>
      <c r="N46" s="73">
        <v>0</v>
      </c>
      <c r="O46" s="46">
        <v>29.22</v>
      </c>
      <c r="P46" s="46">
        <v>0</v>
      </c>
      <c r="Q46" s="46">
        <v>0</v>
      </c>
      <c r="R46" s="46">
        <v>0</v>
      </c>
      <c r="S46" s="74">
        <v>0</v>
      </c>
      <c r="W46">
        <v>59.84</v>
      </c>
      <c r="X46">
        <v>62.89</v>
      </c>
      <c r="Y46">
        <v>4.84</v>
      </c>
      <c r="Z46">
        <v>24.19</v>
      </c>
      <c r="AA46">
        <v>0</v>
      </c>
      <c r="AB46">
        <v>0.42</v>
      </c>
      <c r="AC46">
        <v>6.77</v>
      </c>
      <c r="AD46">
        <v>62.89</v>
      </c>
      <c r="AE46">
        <v>14.96</v>
      </c>
      <c r="AF46">
        <v>0</v>
      </c>
      <c r="AG46">
        <v>64.34</v>
      </c>
      <c r="AH46">
        <v>100.14</v>
      </c>
      <c r="AI46">
        <v>0</v>
      </c>
      <c r="AJ46">
        <v>0.71</v>
      </c>
      <c r="AK46">
        <v>28.53</v>
      </c>
      <c r="AL46">
        <v>23.22</v>
      </c>
      <c r="AM46">
        <v>24.19</v>
      </c>
      <c r="AN46">
        <v>0</v>
      </c>
      <c r="AO46">
        <v>43.54</v>
      </c>
      <c r="AP46">
        <v>0.35</v>
      </c>
      <c r="AQ46">
        <v>24.19</v>
      </c>
      <c r="AR46">
        <v>0</v>
      </c>
      <c r="AS46">
        <v>48.38</v>
      </c>
      <c r="AT46">
        <v>23.7</v>
      </c>
      <c r="AU46">
        <v>25.04</v>
      </c>
      <c r="AV46">
        <v>78.37</v>
      </c>
      <c r="AW46">
        <v>0.36</v>
      </c>
      <c r="AX46">
        <v>0.42</v>
      </c>
      <c r="AY46">
        <v>90.94</v>
      </c>
      <c r="AZ46">
        <v>20.05</v>
      </c>
      <c r="BA46">
        <v>0</v>
      </c>
      <c r="BB46">
        <v>0.66</v>
      </c>
      <c r="BC46">
        <v>0.97</v>
      </c>
      <c r="BD46">
        <v>48.38</v>
      </c>
      <c r="BE46">
        <v>16.53</v>
      </c>
      <c r="BF46">
        <v>0.69</v>
      </c>
      <c r="BG46">
        <v>300.39999999999998</v>
      </c>
      <c r="BH46">
        <v>0.56000000000000005</v>
      </c>
      <c r="BI46">
        <v>0.66</v>
      </c>
      <c r="BJ46">
        <v>0</v>
      </c>
      <c r="BK46">
        <v>63.13</v>
      </c>
      <c r="BL46">
        <v>0</v>
      </c>
      <c r="BM46">
        <v>0</v>
      </c>
      <c r="BN46">
        <v>5.17</v>
      </c>
      <c r="BO46">
        <v>0</v>
      </c>
      <c r="BP46">
        <v>0</v>
      </c>
      <c r="BQ46">
        <v>29.22</v>
      </c>
      <c r="BR46">
        <v>185.5</v>
      </c>
      <c r="BS46">
        <v>79.5</v>
      </c>
      <c r="BT46">
        <v>0</v>
      </c>
    </row>
    <row r="47" spans="1:72">
      <c r="A47" t="s">
        <v>378</v>
      </c>
      <c r="G47" t="s">
        <v>89</v>
      </c>
      <c r="H47" s="73">
        <v>924.73</v>
      </c>
      <c r="I47" s="46">
        <v>305.34000000000003</v>
      </c>
      <c r="J47" s="46">
        <v>201.4</v>
      </c>
      <c r="K47" s="46">
        <v>93.85</v>
      </c>
      <c r="L47" s="46">
        <v>10.35</v>
      </c>
      <c r="M47" s="74">
        <v>0</v>
      </c>
      <c r="N47" s="73">
        <v>0</v>
      </c>
      <c r="O47" s="46">
        <v>77.72</v>
      </c>
      <c r="P47" s="46">
        <v>0</v>
      </c>
      <c r="Q47" s="46">
        <v>0</v>
      </c>
      <c r="R47" s="46">
        <v>0</v>
      </c>
      <c r="S47" s="74">
        <v>0</v>
      </c>
      <c r="W47">
        <v>59.84</v>
      </c>
      <c r="X47">
        <v>62.89</v>
      </c>
      <c r="Y47">
        <v>4.84</v>
      </c>
      <c r="Z47">
        <v>24.19</v>
      </c>
      <c r="AA47">
        <v>8.5</v>
      </c>
      <c r="AB47">
        <v>0.42</v>
      </c>
      <c r="AC47">
        <v>6.77</v>
      </c>
      <c r="AD47">
        <v>62.89</v>
      </c>
      <c r="AE47">
        <v>14.96</v>
      </c>
      <c r="AF47">
        <v>0</v>
      </c>
      <c r="AG47">
        <v>64.34</v>
      </c>
      <c r="AH47">
        <v>100.14</v>
      </c>
      <c r="AI47">
        <v>0</v>
      </c>
      <c r="AJ47">
        <v>0.71</v>
      </c>
      <c r="AK47">
        <v>28.53</v>
      </c>
      <c r="AL47">
        <v>23.22</v>
      </c>
      <c r="AM47">
        <v>24.19</v>
      </c>
      <c r="AN47">
        <v>0</v>
      </c>
      <c r="AO47">
        <v>43.54</v>
      </c>
      <c r="AP47">
        <v>0.35</v>
      </c>
      <c r="AQ47">
        <v>24.19</v>
      </c>
      <c r="AR47">
        <v>30</v>
      </c>
      <c r="AS47">
        <v>48.38</v>
      </c>
      <c r="AT47">
        <v>23.7</v>
      </c>
      <c r="AU47">
        <v>25.04</v>
      </c>
      <c r="AV47">
        <v>78.37</v>
      </c>
      <c r="AW47">
        <v>0.36</v>
      </c>
      <c r="AX47">
        <v>0.42</v>
      </c>
      <c r="AY47">
        <v>90.94</v>
      </c>
      <c r="AZ47">
        <v>20.05</v>
      </c>
      <c r="BA47">
        <v>0</v>
      </c>
      <c r="BB47">
        <v>0.66</v>
      </c>
      <c r="BC47">
        <v>0.97</v>
      </c>
      <c r="BD47">
        <v>48.38</v>
      </c>
      <c r="BE47">
        <v>16.440000000000001</v>
      </c>
      <c r="BF47">
        <v>0.69</v>
      </c>
      <c r="BG47">
        <v>300.39999999999998</v>
      </c>
      <c r="BH47">
        <v>0.56000000000000005</v>
      </c>
      <c r="BI47">
        <v>0.66</v>
      </c>
      <c r="BJ47">
        <v>10</v>
      </c>
      <c r="BK47">
        <v>63.13</v>
      </c>
      <c r="BL47">
        <v>0</v>
      </c>
      <c r="BM47">
        <v>0</v>
      </c>
      <c r="BN47">
        <v>5.51</v>
      </c>
      <c r="BO47">
        <v>0</v>
      </c>
      <c r="BP47">
        <v>0</v>
      </c>
      <c r="BQ47">
        <v>29.22</v>
      </c>
      <c r="BR47">
        <v>185.5</v>
      </c>
      <c r="BS47">
        <v>79.5</v>
      </c>
      <c r="BT47">
        <v>0</v>
      </c>
    </row>
    <row r="48" spans="1:72">
      <c r="A48" t="s">
        <v>382</v>
      </c>
      <c r="G48" t="s">
        <v>90</v>
      </c>
      <c r="H48" s="73">
        <v>924.73</v>
      </c>
      <c r="I48" s="46">
        <v>305.34000000000003</v>
      </c>
      <c r="J48" s="46">
        <v>201.4</v>
      </c>
      <c r="K48" s="46">
        <v>93.85</v>
      </c>
      <c r="L48" s="46">
        <v>11.23</v>
      </c>
      <c r="M48" s="74">
        <v>0</v>
      </c>
      <c r="N48" s="73">
        <v>0</v>
      </c>
      <c r="O48" s="46">
        <v>77.72</v>
      </c>
      <c r="P48" s="46">
        <v>0</v>
      </c>
      <c r="Q48" s="46">
        <v>0</v>
      </c>
      <c r="R48" s="46">
        <v>0</v>
      </c>
      <c r="S48" s="74">
        <v>0</v>
      </c>
      <c r="W48">
        <v>59.84</v>
      </c>
      <c r="X48">
        <v>62.89</v>
      </c>
      <c r="Y48">
        <v>4.84</v>
      </c>
      <c r="Z48">
        <v>24.19</v>
      </c>
      <c r="AA48">
        <v>8.5</v>
      </c>
      <c r="AB48">
        <v>0.42</v>
      </c>
      <c r="AC48">
        <v>6.77</v>
      </c>
      <c r="AD48">
        <v>62.89</v>
      </c>
      <c r="AE48">
        <v>14.96</v>
      </c>
      <c r="AF48">
        <v>0</v>
      </c>
      <c r="AG48">
        <v>64.34</v>
      </c>
      <c r="AH48">
        <v>100.14</v>
      </c>
      <c r="AI48">
        <v>0</v>
      </c>
      <c r="AJ48">
        <v>0.71</v>
      </c>
      <c r="AK48">
        <v>28.53</v>
      </c>
      <c r="AL48">
        <v>23.22</v>
      </c>
      <c r="AM48">
        <v>24.19</v>
      </c>
      <c r="AN48">
        <v>0</v>
      </c>
      <c r="AO48">
        <v>43.54</v>
      </c>
      <c r="AP48">
        <v>0.35</v>
      </c>
      <c r="AQ48">
        <v>24.19</v>
      </c>
      <c r="AR48">
        <v>30</v>
      </c>
      <c r="AS48">
        <v>48.38</v>
      </c>
      <c r="AT48">
        <v>23.7</v>
      </c>
      <c r="AU48">
        <v>25.04</v>
      </c>
      <c r="AV48">
        <v>78.37</v>
      </c>
      <c r="AW48">
        <v>0.36</v>
      </c>
      <c r="AX48">
        <v>0.42</v>
      </c>
      <c r="AY48">
        <v>90.94</v>
      </c>
      <c r="AZ48">
        <v>20.05</v>
      </c>
      <c r="BA48">
        <v>0</v>
      </c>
      <c r="BB48">
        <v>0.66</v>
      </c>
      <c r="BC48">
        <v>0.97</v>
      </c>
      <c r="BD48">
        <v>48.38</v>
      </c>
      <c r="BE48">
        <v>16.440000000000001</v>
      </c>
      <c r="BF48">
        <v>0.69</v>
      </c>
      <c r="BG48">
        <v>300.39999999999998</v>
      </c>
      <c r="BH48">
        <v>0.56000000000000005</v>
      </c>
      <c r="BI48">
        <v>0.66</v>
      </c>
      <c r="BJ48">
        <v>10</v>
      </c>
      <c r="BK48">
        <v>63.13</v>
      </c>
      <c r="BL48">
        <v>0</v>
      </c>
      <c r="BM48">
        <v>0</v>
      </c>
      <c r="BN48">
        <v>6.39</v>
      </c>
      <c r="BO48">
        <v>0</v>
      </c>
      <c r="BP48">
        <v>0</v>
      </c>
      <c r="BQ48">
        <v>29.22</v>
      </c>
      <c r="BR48">
        <v>185.5</v>
      </c>
      <c r="BS48">
        <v>79.5</v>
      </c>
      <c r="BT48">
        <v>0</v>
      </c>
    </row>
    <row r="49" spans="1:72">
      <c r="A49" t="s">
        <v>383</v>
      </c>
      <c r="G49" t="s">
        <v>91</v>
      </c>
      <c r="H49" s="73">
        <v>924.73</v>
      </c>
      <c r="I49" s="46">
        <v>305.34000000000003</v>
      </c>
      <c r="J49" s="46">
        <v>201.4</v>
      </c>
      <c r="K49" s="46">
        <v>93.85</v>
      </c>
      <c r="L49" s="46">
        <v>11.23</v>
      </c>
      <c r="M49" s="74">
        <v>0</v>
      </c>
      <c r="N49" s="73">
        <v>0</v>
      </c>
      <c r="O49" s="46">
        <v>77.72</v>
      </c>
      <c r="P49" s="46">
        <v>0</v>
      </c>
      <c r="Q49" s="46">
        <v>0</v>
      </c>
      <c r="R49" s="46">
        <v>0</v>
      </c>
      <c r="S49" s="74">
        <v>0</v>
      </c>
      <c r="W49">
        <v>59.84</v>
      </c>
      <c r="X49">
        <v>62.89</v>
      </c>
      <c r="Y49">
        <v>4.84</v>
      </c>
      <c r="Z49">
        <v>24.19</v>
      </c>
      <c r="AA49">
        <v>8.5</v>
      </c>
      <c r="AB49">
        <v>0.42</v>
      </c>
      <c r="AC49">
        <v>6.77</v>
      </c>
      <c r="AD49">
        <v>62.89</v>
      </c>
      <c r="AE49">
        <v>14.96</v>
      </c>
      <c r="AF49">
        <v>0</v>
      </c>
      <c r="AG49">
        <v>64.34</v>
      </c>
      <c r="AH49">
        <v>100.14</v>
      </c>
      <c r="AI49">
        <v>0</v>
      </c>
      <c r="AJ49">
        <v>0.71</v>
      </c>
      <c r="AK49">
        <v>28.53</v>
      </c>
      <c r="AL49">
        <v>23.22</v>
      </c>
      <c r="AM49">
        <v>24.19</v>
      </c>
      <c r="AN49">
        <v>0</v>
      </c>
      <c r="AO49">
        <v>43.54</v>
      </c>
      <c r="AP49">
        <v>0.35</v>
      </c>
      <c r="AQ49">
        <v>24.19</v>
      </c>
      <c r="AR49">
        <v>30</v>
      </c>
      <c r="AS49">
        <v>48.38</v>
      </c>
      <c r="AT49">
        <v>23.7</v>
      </c>
      <c r="AU49">
        <v>25.04</v>
      </c>
      <c r="AV49">
        <v>78.37</v>
      </c>
      <c r="AW49">
        <v>0.36</v>
      </c>
      <c r="AX49">
        <v>0.42</v>
      </c>
      <c r="AY49">
        <v>90.94</v>
      </c>
      <c r="AZ49">
        <v>20.05</v>
      </c>
      <c r="BA49">
        <v>0</v>
      </c>
      <c r="BB49">
        <v>0.66</v>
      </c>
      <c r="BC49">
        <v>0.97</v>
      </c>
      <c r="BD49">
        <v>48.38</v>
      </c>
      <c r="BE49">
        <v>16.440000000000001</v>
      </c>
      <c r="BF49">
        <v>0.69</v>
      </c>
      <c r="BG49">
        <v>300.39999999999998</v>
      </c>
      <c r="BH49">
        <v>0.56000000000000005</v>
      </c>
      <c r="BI49">
        <v>0.66</v>
      </c>
      <c r="BJ49">
        <v>10</v>
      </c>
      <c r="BK49">
        <v>63.13</v>
      </c>
      <c r="BL49">
        <v>0</v>
      </c>
      <c r="BM49">
        <v>0</v>
      </c>
      <c r="BN49">
        <v>6.39</v>
      </c>
      <c r="BO49">
        <v>0</v>
      </c>
      <c r="BP49">
        <v>0</v>
      </c>
      <c r="BQ49">
        <v>29.22</v>
      </c>
      <c r="BR49">
        <v>185.5</v>
      </c>
      <c r="BS49">
        <v>79.5</v>
      </c>
      <c r="BT49">
        <v>0</v>
      </c>
    </row>
    <row r="50" spans="1:72">
      <c r="A50" t="s">
        <v>384</v>
      </c>
      <c r="G50" t="s">
        <v>92</v>
      </c>
      <c r="H50" s="73">
        <v>924.73</v>
      </c>
      <c r="I50" s="46">
        <v>305.34000000000003</v>
      </c>
      <c r="J50" s="46">
        <v>201.4</v>
      </c>
      <c r="K50" s="46">
        <v>93.85</v>
      </c>
      <c r="L50" s="46">
        <v>11.32</v>
      </c>
      <c r="M50" s="74">
        <v>0</v>
      </c>
      <c r="N50" s="73">
        <v>0</v>
      </c>
      <c r="O50" s="46">
        <v>77.72</v>
      </c>
      <c r="P50" s="46">
        <v>0</v>
      </c>
      <c r="Q50" s="46">
        <v>0</v>
      </c>
      <c r="R50" s="46">
        <v>0</v>
      </c>
      <c r="S50" s="74">
        <v>0</v>
      </c>
      <c r="W50">
        <v>59.84</v>
      </c>
      <c r="X50">
        <v>62.89</v>
      </c>
      <c r="Y50">
        <v>4.84</v>
      </c>
      <c r="Z50">
        <v>24.19</v>
      </c>
      <c r="AA50">
        <v>8.5</v>
      </c>
      <c r="AB50">
        <v>0.42</v>
      </c>
      <c r="AC50">
        <v>6.77</v>
      </c>
      <c r="AD50">
        <v>62.89</v>
      </c>
      <c r="AE50">
        <v>14.96</v>
      </c>
      <c r="AF50">
        <v>0</v>
      </c>
      <c r="AG50">
        <v>64.34</v>
      </c>
      <c r="AH50">
        <v>100.14</v>
      </c>
      <c r="AI50">
        <v>0</v>
      </c>
      <c r="AJ50">
        <v>0.71</v>
      </c>
      <c r="AK50">
        <v>28.53</v>
      </c>
      <c r="AL50">
        <v>23.22</v>
      </c>
      <c r="AM50">
        <v>24.19</v>
      </c>
      <c r="AN50">
        <v>0</v>
      </c>
      <c r="AO50">
        <v>43.54</v>
      </c>
      <c r="AP50">
        <v>0.35</v>
      </c>
      <c r="AQ50">
        <v>24.19</v>
      </c>
      <c r="AR50">
        <v>30</v>
      </c>
      <c r="AS50">
        <v>48.38</v>
      </c>
      <c r="AT50">
        <v>23.7</v>
      </c>
      <c r="AU50">
        <v>25.04</v>
      </c>
      <c r="AV50">
        <v>78.37</v>
      </c>
      <c r="AW50">
        <v>0.36</v>
      </c>
      <c r="AX50">
        <v>0.42</v>
      </c>
      <c r="AY50">
        <v>90.94</v>
      </c>
      <c r="AZ50">
        <v>20.05</v>
      </c>
      <c r="BA50">
        <v>0</v>
      </c>
      <c r="BB50">
        <v>0.66</v>
      </c>
      <c r="BC50">
        <v>0.97</v>
      </c>
      <c r="BD50">
        <v>48.38</v>
      </c>
      <c r="BE50">
        <v>16.440000000000001</v>
      </c>
      <c r="BF50">
        <v>0.69</v>
      </c>
      <c r="BG50">
        <v>300.39999999999998</v>
      </c>
      <c r="BH50">
        <v>0.56000000000000005</v>
      </c>
      <c r="BI50">
        <v>0.66</v>
      </c>
      <c r="BJ50">
        <v>10</v>
      </c>
      <c r="BK50">
        <v>63.13</v>
      </c>
      <c r="BL50">
        <v>0</v>
      </c>
      <c r="BM50">
        <v>0</v>
      </c>
      <c r="BN50">
        <v>6.48</v>
      </c>
      <c r="BO50">
        <v>0</v>
      </c>
      <c r="BP50">
        <v>0</v>
      </c>
      <c r="BQ50">
        <v>29.22</v>
      </c>
      <c r="BR50">
        <v>185.5</v>
      </c>
      <c r="BS50">
        <v>79.5</v>
      </c>
      <c r="BT50">
        <v>0</v>
      </c>
    </row>
    <row r="51" spans="1:72">
      <c r="A51" t="s">
        <v>386</v>
      </c>
      <c r="G51" t="s">
        <v>93</v>
      </c>
      <c r="H51" s="73">
        <v>924.73</v>
      </c>
      <c r="I51" s="46">
        <v>305.34000000000003</v>
      </c>
      <c r="J51" s="46">
        <v>201.31</v>
      </c>
      <c r="K51" s="46">
        <v>93.85</v>
      </c>
      <c r="L51" s="46">
        <v>11.23</v>
      </c>
      <c r="M51" s="74">
        <v>0</v>
      </c>
      <c r="N51" s="73">
        <v>0</v>
      </c>
      <c r="O51" s="46">
        <v>81.849999999999994</v>
      </c>
      <c r="P51" s="46">
        <v>0</v>
      </c>
      <c r="Q51" s="46">
        <v>0</v>
      </c>
      <c r="R51" s="46">
        <v>0</v>
      </c>
      <c r="S51" s="74">
        <v>0</v>
      </c>
      <c r="W51">
        <v>59.84</v>
      </c>
      <c r="X51">
        <v>62.89</v>
      </c>
      <c r="Y51">
        <v>4.84</v>
      </c>
      <c r="Z51">
        <v>24.19</v>
      </c>
      <c r="AA51">
        <v>8.5</v>
      </c>
      <c r="AB51">
        <v>0.42</v>
      </c>
      <c r="AC51">
        <v>6.77</v>
      </c>
      <c r="AD51">
        <v>62.89</v>
      </c>
      <c r="AE51">
        <v>14.96</v>
      </c>
      <c r="AF51">
        <v>0</v>
      </c>
      <c r="AG51">
        <v>64.34</v>
      </c>
      <c r="AH51">
        <v>100.14</v>
      </c>
      <c r="AI51">
        <v>0</v>
      </c>
      <c r="AJ51">
        <v>0.71</v>
      </c>
      <c r="AK51">
        <v>28.53</v>
      </c>
      <c r="AL51">
        <v>23.22</v>
      </c>
      <c r="AM51">
        <v>24.19</v>
      </c>
      <c r="AN51">
        <v>0</v>
      </c>
      <c r="AO51">
        <v>43.54</v>
      </c>
      <c r="AP51">
        <v>0.35</v>
      </c>
      <c r="AQ51">
        <v>24.19</v>
      </c>
      <c r="AR51">
        <v>30</v>
      </c>
      <c r="AS51">
        <v>48.38</v>
      </c>
      <c r="AT51">
        <v>23.7</v>
      </c>
      <c r="AU51">
        <v>25.04</v>
      </c>
      <c r="AV51">
        <v>78.37</v>
      </c>
      <c r="AW51">
        <v>0.36</v>
      </c>
      <c r="AX51">
        <v>0.42</v>
      </c>
      <c r="AY51">
        <v>90.94</v>
      </c>
      <c r="AZ51">
        <v>20.05</v>
      </c>
      <c r="BA51">
        <v>0</v>
      </c>
      <c r="BB51">
        <v>0.66</v>
      </c>
      <c r="BC51">
        <v>0.97</v>
      </c>
      <c r="BD51">
        <v>48.38</v>
      </c>
      <c r="BE51">
        <v>16.350000000000001</v>
      </c>
      <c r="BF51">
        <v>0.69</v>
      </c>
      <c r="BG51">
        <v>300.39999999999998</v>
      </c>
      <c r="BH51">
        <v>0.56000000000000005</v>
      </c>
      <c r="BI51">
        <v>0.66</v>
      </c>
      <c r="BJ51">
        <v>10</v>
      </c>
      <c r="BK51">
        <v>63.13</v>
      </c>
      <c r="BL51">
        <v>0</v>
      </c>
      <c r="BM51">
        <v>0</v>
      </c>
      <c r="BN51">
        <v>6.39</v>
      </c>
      <c r="BO51">
        <v>0</v>
      </c>
      <c r="BP51">
        <v>0</v>
      </c>
      <c r="BQ51">
        <v>33.35</v>
      </c>
      <c r="BR51">
        <v>185.5</v>
      </c>
      <c r="BS51">
        <v>79.5</v>
      </c>
      <c r="BT51">
        <v>0</v>
      </c>
    </row>
    <row r="52" spans="1:72">
      <c r="A52" t="s">
        <v>387</v>
      </c>
      <c r="G52" t="s">
        <v>94</v>
      </c>
      <c r="H52" s="73">
        <v>924.73</v>
      </c>
      <c r="I52" s="46">
        <v>305.34000000000003</v>
      </c>
      <c r="J52" s="46">
        <v>201.31</v>
      </c>
      <c r="K52" s="46">
        <v>93.85</v>
      </c>
      <c r="L52" s="46">
        <v>11.23</v>
      </c>
      <c r="M52" s="74">
        <v>0</v>
      </c>
      <c r="N52" s="73">
        <v>0</v>
      </c>
      <c r="O52" s="46">
        <v>81.849999999999994</v>
      </c>
      <c r="P52" s="46">
        <v>0</v>
      </c>
      <c r="Q52" s="46">
        <v>0</v>
      </c>
      <c r="R52" s="46">
        <v>0</v>
      </c>
      <c r="S52" s="74">
        <v>0</v>
      </c>
      <c r="W52">
        <v>59.84</v>
      </c>
      <c r="X52">
        <v>62.89</v>
      </c>
      <c r="Y52">
        <v>4.84</v>
      </c>
      <c r="Z52">
        <v>24.19</v>
      </c>
      <c r="AA52">
        <v>8.5</v>
      </c>
      <c r="AB52">
        <v>0.42</v>
      </c>
      <c r="AC52">
        <v>6.77</v>
      </c>
      <c r="AD52">
        <v>62.89</v>
      </c>
      <c r="AE52">
        <v>14.96</v>
      </c>
      <c r="AF52">
        <v>0</v>
      </c>
      <c r="AG52">
        <v>64.34</v>
      </c>
      <c r="AH52">
        <v>100.14</v>
      </c>
      <c r="AI52">
        <v>0</v>
      </c>
      <c r="AJ52">
        <v>0.71</v>
      </c>
      <c r="AK52">
        <v>28.53</v>
      </c>
      <c r="AL52">
        <v>23.22</v>
      </c>
      <c r="AM52">
        <v>24.19</v>
      </c>
      <c r="AN52">
        <v>0</v>
      </c>
      <c r="AO52">
        <v>43.54</v>
      </c>
      <c r="AP52">
        <v>0.35</v>
      </c>
      <c r="AQ52">
        <v>24.19</v>
      </c>
      <c r="AR52">
        <v>30</v>
      </c>
      <c r="AS52">
        <v>48.38</v>
      </c>
      <c r="AT52">
        <v>23.7</v>
      </c>
      <c r="AU52">
        <v>25.04</v>
      </c>
      <c r="AV52">
        <v>78.37</v>
      </c>
      <c r="AW52">
        <v>0.36</v>
      </c>
      <c r="AX52">
        <v>0.42</v>
      </c>
      <c r="AY52">
        <v>90.94</v>
      </c>
      <c r="AZ52">
        <v>20.05</v>
      </c>
      <c r="BA52">
        <v>0</v>
      </c>
      <c r="BB52">
        <v>0.66</v>
      </c>
      <c r="BC52">
        <v>0.97</v>
      </c>
      <c r="BD52">
        <v>48.38</v>
      </c>
      <c r="BE52">
        <v>16.350000000000001</v>
      </c>
      <c r="BF52">
        <v>0.69</v>
      </c>
      <c r="BG52">
        <v>300.39999999999998</v>
      </c>
      <c r="BH52">
        <v>0.56000000000000005</v>
      </c>
      <c r="BI52">
        <v>0.66</v>
      </c>
      <c r="BJ52">
        <v>10</v>
      </c>
      <c r="BK52">
        <v>63.13</v>
      </c>
      <c r="BL52">
        <v>0</v>
      </c>
      <c r="BM52">
        <v>0</v>
      </c>
      <c r="BN52">
        <v>6.39</v>
      </c>
      <c r="BO52">
        <v>0</v>
      </c>
      <c r="BP52">
        <v>0</v>
      </c>
      <c r="BQ52">
        <v>33.35</v>
      </c>
      <c r="BR52">
        <v>185.5</v>
      </c>
      <c r="BS52">
        <v>79.5</v>
      </c>
      <c r="BT52">
        <v>0</v>
      </c>
    </row>
    <row r="53" spans="1:72">
      <c r="A53" t="s">
        <v>427</v>
      </c>
      <c r="G53" t="s">
        <v>95</v>
      </c>
      <c r="H53" s="73">
        <v>924.73</v>
      </c>
      <c r="I53" s="46">
        <v>305.34000000000003</v>
      </c>
      <c r="J53" s="46">
        <v>201.31</v>
      </c>
      <c r="K53" s="46">
        <v>93.85</v>
      </c>
      <c r="L53" s="46">
        <v>11.61</v>
      </c>
      <c r="M53" s="74">
        <v>0</v>
      </c>
      <c r="N53" s="73">
        <v>0</v>
      </c>
      <c r="O53" s="46">
        <v>81.849999999999994</v>
      </c>
      <c r="P53" s="46">
        <v>0</v>
      </c>
      <c r="Q53" s="46">
        <v>0</v>
      </c>
      <c r="R53" s="46">
        <v>0</v>
      </c>
      <c r="S53" s="74">
        <v>0</v>
      </c>
      <c r="W53">
        <v>59.84</v>
      </c>
      <c r="X53">
        <v>62.89</v>
      </c>
      <c r="Y53">
        <v>4.84</v>
      </c>
      <c r="Z53">
        <v>24.19</v>
      </c>
      <c r="AA53">
        <v>8.5</v>
      </c>
      <c r="AB53">
        <v>0.42</v>
      </c>
      <c r="AC53">
        <v>6.77</v>
      </c>
      <c r="AD53">
        <v>62.89</v>
      </c>
      <c r="AE53">
        <v>14.96</v>
      </c>
      <c r="AF53">
        <v>0</v>
      </c>
      <c r="AG53">
        <v>64.34</v>
      </c>
      <c r="AH53">
        <v>100.14</v>
      </c>
      <c r="AI53">
        <v>0</v>
      </c>
      <c r="AJ53">
        <v>0.71</v>
      </c>
      <c r="AK53">
        <v>28.53</v>
      </c>
      <c r="AL53">
        <v>23.22</v>
      </c>
      <c r="AM53">
        <v>24.19</v>
      </c>
      <c r="AN53">
        <v>0</v>
      </c>
      <c r="AO53">
        <v>43.54</v>
      </c>
      <c r="AP53">
        <v>0.35</v>
      </c>
      <c r="AQ53">
        <v>24.19</v>
      </c>
      <c r="AR53">
        <v>30</v>
      </c>
      <c r="AS53">
        <v>48.38</v>
      </c>
      <c r="AT53">
        <v>23.7</v>
      </c>
      <c r="AU53">
        <v>25.04</v>
      </c>
      <c r="AV53">
        <v>78.37</v>
      </c>
      <c r="AW53">
        <v>0.36</v>
      </c>
      <c r="AX53">
        <v>0.42</v>
      </c>
      <c r="AY53">
        <v>90.94</v>
      </c>
      <c r="AZ53">
        <v>20.05</v>
      </c>
      <c r="BA53">
        <v>0</v>
      </c>
      <c r="BB53">
        <v>0.66</v>
      </c>
      <c r="BC53">
        <v>0.97</v>
      </c>
      <c r="BD53">
        <v>48.38</v>
      </c>
      <c r="BE53">
        <v>16.350000000000001</v>
      </c>
      <c r="BF53">
        <v>0.69</v>
      </c>
      <c r="BG53">
        <v>300.39999999999998</v>
      </c>
      <c r="BH53">
        <v>0.56000000000000005</v>
      </c>
      <c r="BI53">
        <v>0.66</v>
      </c>
      <c r="BJ53">
        <v>10</v>
      </c>
      <c r="BK53">
        <v>63.13</v>
      </c>
      <c r="BL53">
        <v>0</v>
      </c>
      <c r="BM53">
        <v>0</v>
      </c>
      <c r="BN53">
        <v>6.77</v>
      </c>
      <c r="BO53">
        <v>0</v>
      </c>
      <c r="BP53">
        <v>0</v>
      </c>
      <c r="BQ53">
        <v>33.35</v>
      </c>
      <c r="BR53">
        <v>185.5</v>
      </c>
      <c r="BS53">
        <v>79.5</v>
      </c>
      <c r="BT53">
        <v>0</v>
      </c>
    </row>
    <row r="54" spans="1:72">
      <c r="A54" t="s">
        <v>426</v>
      </c>
      <c r="G54" t="s">
        <v>96</v>
      </c>
      <c r="H54" s="73">
        <v>924.73</v>
      </c>
      <c r="I54" s="46">
        <v>305.34000000000003</v>
      </c>
      <c r="J54" s="46">
        <v>201.31</v>
      </c>
      <c r="K54" s="46">
        <v>93.85</v>
      </c>
      <c r="L54" s="46">
        <v>12.1</v>
      </c>
      <c r="M54" s="74">
        <v>0</v>
      </c>
      <c r="N54" s="73">
        <v>0</v>
      </c>
      <c r="O54" s="46">
        <v>81.849999999999994</v>
      </c>
      <c r="P54" s="46">
        <v>0</v>
      </c>
      <c r="Q54" s="46">
        <v>0</v>
      </c>
      <c r="R54" s="46">
        <v>0</v>
      </c>
      <c r="S54" s="74">
        <v>0</v>
      </c>
      <c r="W54">
        <v>59.84</v>
      </c>
      <c r="X54">
        <v>62.89</v>
      </c>
      <c r="Y54">
        <v>4.84</v>
      </c>
      <c r="Z54">
        <v>24.19</v>
      </c>
      <c r="AA54">
        <v>8.5</v>
      </c>
      <c r="AB54">
        <v>0.42</v>
      </c>
      <c r="AC54">
        <v>6.77</v>
      </c>
      <c r="AD54">
        <v>62.89</v>
      </c>
      <c r="AE54">
        <v>14.96</v>
      </c>
      <c r="AF54">
        <v>0</v>
      </c>
      <c r="AG54">
        <v>64.34</v>
      </c>
      <c r="AH54">
        <v>100.14</v>
      </c>
      <c r="AI54">
        <v>0</v>
      </c>
      <c r="AJ54">
        <v>0.71</v>
      </c>
      <c r="AK54">
        <v>28.53</v>
      </c>
      <c r="AL54">
        <v>23.22</v>
      </c>
      <c r="AM54">
        <v>24.19</v>
      </c>
      <c r="AN54">
        <v>0</v>
      </c>
      <c r="AO54">
        <v>43.54</v>
      </c>
      <c r="AP54">
        <v>0.35</v>
      </c>
      <c r="AQ54">
        <v>24.19</v>
      </c>
      <c r="AR54">
        <v>30</v>
      </c>
      <c r="AS54">
        <v>48.38</v>
      </c>
      <c r="AT54">
        <v>23.7</v>
      </c>
      <c r="AU54">
        <v>25.04</v>
      </c>
      <c r="AV54">
        <v>78.37</v>
      </c>
      <c r="AW54">
        <v>0.36</v>
      </c>
      <c r="AX54">
        <v>0.42</v>
      </c>
      <c r="AY54">
        <v>90.94</v>
      </c>
      <c r="AZ54">
        <v>20.05</v>
      </c>
      <c r="BA54">
        <v>0</v>
      </c>
      <c r="BB54">
        <v>0.66</v>
      </c>
      <c r="BC54">
        <v>0.97</v>
      </c>
      <c r="BD54">
        <v>48.38</v>
      </c>
      <c r="BE54">
        <v>16.350000000000001</v>
      </c>
      <c r="BF54">
        <v>0.69</v>
      </c>
      <c r="BG54">
        <v>300.39999999999998</v>
      </c>
      <c r="BH54">
        <v>0.56000000000000005</v>
      </c>
      <c r="BI54">
        <v>0.66</v>
      </c>
      <c r="BJ54">
        <v>10</v>
      </c>
      <c r="BK54">
        <v>63.13</v>
      </c>
      <c r="BL54">
        <v>0</v>
      </c>
      <c r="BM54">
        <v>0</v>
      </c>
      <c r="BN54">
        <v>7.26</v>
      </c>
      <c r="BO54">
        <v>0</v>
      </c>
      <c r="BP54">
        <v>0</v>
      </c>
      <c r="BQ54">
        <v>33.35</v>
      </c>
      <c r="BR54">
        <v>185.5</v>
      </c>
      <c r="BS54">
        <v>79.5</v>
      </c>
      <c r="BT54">
        <v>0</v>
      </c>
    </row>
    <row r="55" spans="1:72">
      <c r="A55" t="s">
        <v>428</v>
      </c>
      <c r="G55" t="s">
        <v>97</v>
      </c>
      <c r="H55" s="73">
        <v>924.73</v>
      </c>
      <c r="I55" s="46">
        <v>305.34000000000003</v>
      </c>
      <c r="J55" s="46">
        <v>201.21</v>
      </c>
      <c r="K55" s="46">
        <v>93.85</v>
      </c>
      <c r="L55" s="46">
        <v>12.58</v>
      </c>
      <c r="M55" s="74">
        <v>0</v>
      </c>
      <c r="N55" s="73">
        <v>0</v>
      </c>
      <c r="O55" s="46">
        <v>81.849999999999994</v>
      </c>
      <c r="P55" s="46">
        <v>0</v>
      </c>
      <c r="Q55" s="46">
        <v>0</v>
      </c>
      <c r="R55" s="46">
        <v>0</v>
      </c>
      <c r="S55" s="74">
        <v>0</v>
      </c>
      <c r="W55">
        <v>59.84</v>
      </c>
      <c r="X55">
        <v>62.89</v>
      </c>
      <c r="Y55">
        <v>4.84</v>
      </c>
      <c r="Z55">
        <v>24.19</v>
      </c>
      <c r="AA55">
        <v>8.5</v>
      </c>
      <c r="AB55">
        <v>0.42</v>
      </c>
      <c r="AC55">
        <v>6.77</v>
      </c>
      <c r="AD55">
        <v>62.89</v>
      </c>
      <c r="AE55">
        <v>14.96</v>
      </c>
      <c r="AF55">
        <v>0</v>
      </c>
      <c r="AG55">
        <v>64.34</v>
      </c>
      <c r="AH55">
        <v>100.14</v>
      </c>
      <c r="AI55">
        <v>0</v>
      </c>
      <c r="AJ55">
        <v>0.71</v>
      </c>
      <c r="AK55">
        <v>28.53</v>
      </c>
      <c r="AL55">
        <v>23.22</v>
      </c>
      <c r="AM55">
        <v>24.19</v>
      </c>
      <c r="AN55">
        <v>0</v>
      </c>
      <c r="AO55">
        <v>43.54</v>
      </c>
      <c r="AP55">
        <v>0.35</v>
      </c>
      <c r="AQ55">
        <v>24.19</v>
      </c>
      <c r="AR55">
        <v>30</v>
      </c>
      <c r="AS55">
        <v>48.38</v>
      </c>
      <c r="AT55">
        <v>23.7</v>
      </c>
      <c r="AU55">
        <v>25.04</v>
      </c>
      <c r="AV55">
        <v>78.37</v>
      </c>
      <c r="AW55">
        <v>0.36</v>
      </c>
      <c r="AX55">
        <v>0.42</v>
      </c>
      <c r="AY55">
        <v>90.94</v>
      </c>
      <c r="AZ55">
        <v>20.05</v>
      </c>
      <c r="BA55">
        <v>0</v>
      </c>
      <c r="BB55">
        <v>0.66</v>
      </c>
      <c r="BC55">
        <v>0.97</v>
      </c>
      <c r="BD55">
        <v>48.38</v>
      </c>
      <c r="BE55">
        <v>16.25</v>
      </c>
      <c r="BF55">
        <v>0.69</v>
      </c>
      <c r="BG55">
        <v>300.39999999999998</v>
      </c>
      <c r="BH55">
        <v>0.56000000000000005</v>
      </c>
      <c r="BI55">
        <v>0.66</v>
      </c>
      <c r="BJ55">
        <v>10</v>
      </c>
      <c r="BK55">
        <v>63.13</v>
      </c>
      <c r="BL55">
        <v>0</v>
      </c>
      <c r="BM55">
        <v>0</v>
      </c>
      <c r="BN55">
        <v>7.74</v>
      </c>
      <c r="BO55">
        <v>0</v>
      </c>
      <c r="BP55">
        <v>0</v>
      </c>
      <c r="BQ55">
        <v>33.35</v>
      </c>
      <c r="BR55">
        <v>185.5</v>
      </c>
      <c r="BS55">
        <v>79.5</v>
      </c>
      <c r="BT55">
        <v>0</v>
      </c>
    </row>
    <row r="56" spans="1:72">
      <c r="A56" t="s">
        <v>428</v>
      </c>
      <c r="G56" t="s">
        <v>98</v>
      </c>
      <c r="H56" s="73">
        <v>924.73</v>
      </c>
      <c r="I56" s="46">
        <v>305.34000000000003</v>
      </c>
      <c r="J56" s="46">
        <v>201.21</v>
      </c>
      <c r="K56" s="46">
        <v>93.85</v>
      </c>
      <c r="L56" s="46">
        <v>13.55</v>
      </c>
      <c r="M56" s="74">
        <v>0</v>
      </c>
      <c r="N56" s="73">
        <v>0</v>
      </c>
      <c r="O56" s="46">
        <v>81.849999999999994</v>
      </c>
      <c r="P56" s="46">
        <v>0</v>
      </c>
      <c r="Q56" s="46">
        <v>0</v>
      </c>
      <c r="R56" s="46">
        <v>0</v>
      </c>
      <c r="S56" s="74">
        <v>0</v>
      </c>
      <c r="W56">
        <v>59.84</v>
      </c>
      <c r="X56">
        <v>62.89</v>
      </c>
      <c r="Y56">
        <v>4.84</v>
      </c>
      <c r="Z56">
        <v>24.19</v>
      </c>
      <c r="AA56">
        <v>8.5</v>
      </c>
      <c r="AB56">
        <v>0.42</v>
      </c>
      <c r="AC56">
        <v>6.77</v>
      </c>
      <c r="AD56">
        <v>62.89</v>
      </c>
      <c r="AE56">
        <v>14.96</v>
      </c>
      <c r="AF56">
        <v>0</v>
      </c>
      <c r="AG56">
        <v>64.34</v>
      </c>
      <c r="AH56">
        <v>100.14</v>
      </c>
      <c r="AI56">
        <v>0</v>
      </c>
      <c r="AJ56">
        <v>0.71</v>
      </c>
      <c r="AK56">
        <v>28.53</v>
      </c>
      <c r="AL56">
        <v>23.22</v>
      </c>
      <c r="AM56">
        <v>24.19</v>
      </c>
      <c r="AN56">
        <v>0</v>
      </c>
      <c r="AO56">
        <v>43.54</v>
      </c>
      <c r="AP56">
        <v>0.35</v>
      </c>
      <c r="AQ56">
        <v>24.19</v>
      </c>
      <c r="AR56">
        <v>30</v>
      </c>
      <c r="AS56">
        <v>48.38</v>
      </c>
      <c r="AT56">
        <v>23.7</v>
      </c>
      <c r="AU56">
        <v>25.04</v>
      </c>
      <c r="AV56">
        <v>78.37</v>
      </c>
      <c r="AW56">
        <v>0.36</v>
      </c>
      <c r="AX56">
        <v>0.42</v>
      </c>
      <c r="AY56">
        <v>90.94</v>
      </c>
      <c r="AZ56">
        <v>20.05</v>
      </c>
      <c r="BA56">
        <v>0</v>
      </c>
      <c r="BB56">
        <v>0.66</v>
      </c>
      <c r="BC56">
        <v>0.97</v>
      </c>
      <c r="BD56">
        <v>48.38</v>
      </c>
      <c r="BE56">
        <v>16.25</v>
      </c>
      <c r="BF56">
        <v>0.69</v>
      </c>
      <c r="BG56">
        <v>300.39999999999998</v>
      </c>
      <c r="BH56">
        <v>0.56000000000000005</v>
      </c>
      <c r="BI56">
        <v>0.66</v>
      </c>
      <c r="BJ56">
        <v>10</v>
      </c>
      <c r="BK56">
        <v>63.13</v>
      </c>
      <c r="BL56">
        <v>0</v>
      </c>
      <c r="BM56">
        <v>0</v>
      </c>
      <c r="BN56">
        <v>8.7100000000000009</v>
      </c>
      <c r="BO56">
        <v>0</v>
      </c>
      <c r="BP56">
        <v>0</v>
      </c>
      <c r="BQ56">
        <v>33.35</v>
      </c>
      <c r="BR56">
        <v>185.5</v>
      </c>
      <c r="BS56">
        <v>79.5</v>
      </c>
      <c r="BT56">
        <v>0</v>
      </c>
    </row>
    <row r="57" spans="1:72">
      <c r="G57" t="s">
        <v>99</v>
      </c>
      <c r="H57" s="73">
        <v>924.73</v>
      </c>
      <c r="I57" s="46">
        <v>305.34000000000003</v>
      </c>
      <c r="J57" s="46">
        <v>201.21</v>
      </c>
      <c r="K57" s="46">
        <v>93.85</v>
      </c>
      <c r="L57" s="46">
        <v>14.04</v>
      </c>
      <c r="M57" s="74">
        <v>0</v>
      </c>
      <c r="N57" s="73">
        <v>0</v>
      </c>
      <c r="O57" s="46">
        <v>81.849999999999994</v>
      </c>
      <c r="P57" s="46">
        <v>0</v>
      </c>
      <c r="Q57" s="46">
        <v>0</v>
      </c>
      <c r="R57" s="46">
        <v>0</v>
      </c>
      <c r="S57" s="74">
        <v>0</v>
      </c>
      <c r="W57">
        <v>59.84</v>
      </c>
      <c r="X57">
        <v>62.89</v>
      </c>
      <c r="Y57">
        <v>4.84</v>
      </c>
      <c r="Z57">
        <v>24.19</v>
      </c>
      <c r="AA57">
        <v>8.5</v>
      </c>
      <c r="AB57">
        <v>0.42</v>
      </c>
      <c r="AC57">
        <v>6.77</v>
      </c>
      <c r="AD57">
        <v>62.89</v>
      </c>
      <c r="AE57">
        <v>14.96</v>
      </c>
      <c r="AF57">
        <v>0</v>
      </c>
      <c r="AG57">
        <v>64.34</v>
      </c>
      <c r="AH57">
        <v>100.14</v>
      </c>
      <c r="AI57">
        <v>0</v>
      </c>
      <c r="AJ57">
        <v>0.71</v>
      </c>
      <c r="AK57">
        <v>28.53</v>
      </c>
      <c r="AL57">
        <v>23.22</v>
      </c>
      <c r="AM57">
        <v>24.19</v>
      </c>
      <c r="AN57">
        <v>0</v>
      </c>
      <c r="AO57">
        <v>43.54</v>
      </c>
      <c r="AP57">
        <v>0.35</v>
      </c>
      <c r="AQ57">
        <v>24.19</v>
      </c>
      <c r="AR57">
        <v>30</v>
      </c>
      <c r="AS57">
        <v>48.38</v>
      </c>
      <c r="AT57">
        <v>23.7</v>
      </c>
      <c r="AU57">
        <v>25.04</v>
      </c>
      <c r="AV57">
        <v>78.37</v>
      </c>
      <c r="AW57">
        <v>0.36</v>
      </c>
      <c r="AX57">
        <v>0.42</v>
      </c>
      <c r="AY57">
        <v>90.94</v>
      </c>
      <c r="AZ57">
        <v>20.05</v>
      </c>
      <c r="BA57">
        <v>0</v>
      </c>
      <c r="BB57">
        <v>0.66</v>
      </c>
      <c r="BC57">
        <v>0.97</v>
      </c>
      <c r="BD57">
        <v>48.38</v>
      </c>
      <c r="BE57">
        <v>16.25</v>
      </c>
      <c r="BF57">
        <v>0.69</v>
      </c>
      <c r="BG57">
        <v>300.39999999999998</v>
      </c>
      <c r="BH57">
        <v>0.56000000000000005</v>
      </c>
      <c r="BI57">
        <v>0.66</v>
      </c>
      <c r="BJ57">
        <v>10</v>
      </c>
      <c r="BK57">
        <v>63.13</v>
      </c>
      <c r="BL57">
        <v>0</v>
      </c>
      <c r="BM57">
        <v>0</v>
      </c>
      <c r="BN57">
        <v>9.1999999999999993</v>
      </c>
      <c r="BO57">
        <v>0</v>
      </c>
      <c r="BP57">
        <v>0</v>
      </c>
      <c r="BQ57">
        <v>33.35</v>
      </c>
      <c r="BR57">
        <v>185.5</v>
      </c>
      <c r="BS57">
        <v>79.5</v>
      </c>
      <c r="BT57">
        <v>0</v>
      </c>
    </row>
    <row r="58" spans="1:72">
      <c r="G58" t="s">
        <v>100</v>
      </c>
      <c r="H58" s="73">
        <v>923.33</v>
      </c>
      <c r="I58" s="46">
        <v>304.74</v>
      </c>
      <c r="J58" s="46">
        <v>201.21</v>
      </c>
      <c r="K58" s="46">
        <v>93.85</v>
      </c>
      <c r="L58" s="46">
        <v>13.64</v>
      </c>
      <c r="M58" s="74">
        <v>0</v>
      </c>
      <c r="N58" s="73">
        <v>0</v>
      </c>
      <c r="O58" s="46">
        <v>81.849999999999994</v>
      </c>
      <c r="P58" s="46">
        <v>0</v>
      </c>
      <c r="Q58" s="46">
        <v>0</v>
      </c>
      <c r="R58" s="46">
        <v>0</v>
      </c>
      <c r="S58" s="74">
        <v>0</v>
      </c>
      <c r="W58">
        <v>59.84</v>
      </c>
      <c r="X58">
        <v>62.89</v>
      </c>
      <c r="Y58">
        <v>4.84</v>
      </c>
      <c r="Z58">
        <v>24.19</v>
      </c>
      <c r="AA58">
        <v>8.5</v>
      </c>
      <c r="AB58">
        <v>0.42</v>
      </c>
      <c r="AC58">
        <v>6.77</v>
      </c>
      <c r="AD58">
        <v>62.89</v>
      </c>
      <c r="AE58">
        <v>14.96</v>
      </c>
      <c r="AF58">
        <v>0</v>
      </c>
      <c r="AG58">
        <v>64.34</v>
      </c>
      <c r="AH58">
        <v>100.14</v>
      </c>
      <c r="AI58">
        <v>0</v>
      </c>
      <c r="AJ58">
        <v>0.71</v>
      </c>
      <c r="AK58">
        <v>28.53</v>
      </c>
      <c r="AL58">
        <v>23.22</v>
      </c>
      <c r="AM58">
        <v>24.19</v>
      </c>
      <c r="AN58">
        <v>0</v>
      </c>
      <c r="AO58">
        <v>43.54</v>
      </c>
      <c r="AP58">
        <v>0.35</v>
      </c>
      <c r="AQ58">
        <v>24.19</v>
      </c>
      <c r="AR58">
        <v>30</v>
      </c>
      <c r="AS58">
        <v>48.38</v>
      </c>
      <c r="AT58">
        <v>23.7</v>
      </c>
      <c r="AU58">
        <v>25.04</v>
      </c>
      <c r="AV58">
        <v>78.37</v>
      </c>
      <c r="AW58">
        <v>0.36</v>
      </c>
      <c r="AX58">
        <v>0.42</v>
      </c>
      <c r="AY58">
        <v>90.94</v>
      </c>
      <c r="AZ58">
        <v>20.05</v>
      </c>
      <c r="BA58">
        <v>0</v>
      </c>
      <c r="BB58">
        <v>0.66</v>
      </c>
      <c r="BC58">
        <v>0.97</v>
      </c>
      <c r="BD58">
        <v>48.38</v>
      </c>
      <c r="BE58">
        <v>16.25</v>
      </c>
      <c r="BF58">
        <v>0.69</v>
      </c>
      <c r="BG58">
        <v>300.39999999999998</v>
      </c>
      <c r="BH58">
        <v>0.56000000000000005</v>
      </c>
      <c r="BI58">
        <v>0.66</v>
      </c>
      <c r="BJ58">
        <v>10</v>
      </c>
      <c r="BK58">
        <v>63.13</v>
      </c>
      <c r="BL58">
        <v>0</v>
      </c>
      <c r="BM58">
        <v>0</v>
      </c>
      <c r="BN58">
        <v>8.8000000000000007</v>
      </c>
      <c r="BO58">
        <v>0</v>
      </c>
      <c r="BP58">
        <v>0</v>
      </c>
      <c r="BQ58">
        <v>33.35</v>
      </c>
      <c r="BR58">
        <v>184.1</v>
      </c>
      <c r="BS58">
        <v>78.900000000000006</v>
      </c>
      <c r="BT58">
        <v>0</v>
      </c>
    </row>
    <row r="59" spans="1:72">
      <c r="G59" t="s">
        <v>101</v>
      </c>
      <c r="H59" s="73">
        <v>944.3900000000001</v>
      </c>
      <c r="I59" s="46">
        <v>319.32</v>
      </c>
      <c r="J59" s="46">
        <v>201.13</v>
      </c>
      <c r="K59" s="46">
        <v>93.85</v>
      </c>
      <c r="L59" s="46">
        <v>13.35</v>
      </c>
      <c r="M59" s="74">
        <v>0</v>
      </c>
      <c r="N59" s="73">
        <v>0</v>
      </c>
      <c r="O59" s="46">
        <v>81.849999999999994</v>
      </c>
      <c r="P59" s="46">
        <v>0</v>
      </c>
      <c r="Q59" s="46">
        <v>0</v>
      </c>
      <c r="R59" s="46">
        <v>0</v>
      </c>
      <c r="S59" s="74">
        <v>0</v>
      </c>
      <c r="W59">
        <v>42.64</v>
      </c>
      <c r="X59">
        <v>62.89</v>
      </c>
      <c r="Y59">
        <v>4.84</v>
      </c>
      <c r="Z59">
        <v>24.19</v>
      </c>
      <c r="AA59">
        <v>8.5</v>
      </c>
      <c r="AB59">
        <v>0.42</v>
      </c>
      <c r="AC59">
        <v>6.77</v>
      </c>
      <c r="AD59">
        <v>62.89</v>
      </c>
      <c r="AE59">
        <v>14.96</v>
      </c>
      <c r="AF59">
        <v>0</v>
      </c>
      <c r="AG59">
        <v>64.34</v>
      </c>
      <c r="AH59">
        <v>100.14</v>
      </c>
      <c r="AI59">
        <v>23.16</v>
      </c>
      <c r="AJ59">
        <v>0.71</v>
      </c>
      <c r="AK59">
        <v>28.53</v>
      </c>
      <c r="AL59">
        <v>23.22</v>
      </c>
      <c r="AM59">
        <v>24.19</v>
      </c>
      <c r="AN59">
        <v>0</v>
      </c>
      <c r="AO59">
        <v>43.54</v>
      </c>
      <c r="AP59">
        <v>0.35</v>
      </c>
      <c r="AQ59">
        <v>24.19</v>
      </c>
      <c r="AR59">
        <v>30</v>
      </c>
      <c r="AS59">
        <v>48.38</v>
      </c>
      <c r="AT59">
        <v>23.7</v>
      </c>
      <c r="AU59">
        <v>25.04</v>
      </c>
      <c r="AV59">
        <v>78.37</v>
      </c>
      <c r="AW59">
        <v>0.36</v>
      </c>
      <c r="AX59">
        <v>0.42</v>
      </c>
      <c r="AY59">
        <v>106.42</v>
      </c>
      <c r="AZ59">
        <v>20.05</v>
      </c>
      <c r="BA59">
        <v>0</v>
      </c>
      <c r="BB59">
        <v>0.66</v>
      </c>
      <c r="BC59">
        <v>0.97</v>
      </c>
      <c r="BD59">
        <v>48.38</v>
      </c>
      <c r="BE59">
        <v>16.170000000000002</v>
      </c>
      <c r="BF59">
        <v>0.69</v>
      </c>
      <c r="BG59">
        <v>300.39999999999998</v>
      </c>
      <c r="BH59">
        <v>0.56000000000000005</v>
      </c>
      <c r="BI59">
        <v>0.66</v>
      </c>
      <c r="BJ59">
        <v>10</v>
      </c>
      <c r="BK59">
        <v>63.13</v>
      </c>
      <c r="BL59">
        <v>17.2</v>
      </c>
      <c r="BM59">
        <v>0</v>
      </c>
      <c r="BN59">
        <v>8.51</v>
      </c>
      <c r="BO59">
        <v>0</v>
      </c>
      <c r="BP59">
        <v>0</v>
      </c>
      <c r="BQ59">
        <v>33.35</v>
      </c>
      <c r="BR59">
        <v>182</v>
      </c>
      <c r="BS59">
        <v>78</v>
      </c>
      <c r="BT59">
        <v>0</v>
      </c>
    </row>
    <row r="60" spans="1:72">
      <c r="G60" t="s">
        <v>102</v>
      </c>
      <c r="H60" s="73">
        <v>944.3900000000001</v>
      </c>
      <c r="I60" s="46">
        <v>319.32</v>
      </c>
      <c r="J60" s="46">
        <v>201.13</v>
      </c>
      <c r="K60" s="46">
        <v>93.85</v>
      </c>
      <c r="L60" s="46">
        <v>13.06</v>
      </c>
      <c r="M60" s="74">
        <v>0</v>
      </c>
      <c r="N60" s="73">
        <v>0</v>
      </c>
      <c r="O60" s="46">
        <v>181.85</v>
      </c>
      <c r="P60" s="46">
        <v>0</v>
      </c>
      <c r="Q60" s="46">
        <v>0</v>
      </c>
      <c r="R60" s="46">
        <v>0</v>
      </c>
      <c r="S60" s="74">
        <v>0</v>
      </c>
      <c r="W60">
        <v>42.64</v>
      </c>
      <c r="X60">
        <v>62.89</v>
      </c>
      <c r="Y60">
        <v>4.84</v>
      </c>
      <c r="Z60">
        <v>24.19</v>
      </c>
      <c r="AA60">
        <v>8.5</v>
      </c>
      <c r="AB60">
        <v>0.42</v>
      </c>
      <c r="AC60">
        <v>6.77</v>
      </c>
      <c r="AD60">
        <v>62.89</v>
      </c>
      <c r="AE60">
        <v>14.96</v>
      </c>
      <c r="AF60">
        <v>0</v>
      </c>
      <c r="AG60">
        <v>64.34</v>
      </c>
      <c r="AH60">
        <v>100.14</v>
      </c>
      <c r="AI60">
        <v>23.16</v>
      </c>
      <c r="AJ60">
        <v>0.71</v>
      </c>
      <c r="AK60">
        <v>28.53</v>
      </c>
      <c r="AL60">
        <v>23.22</v>
      </c>
      <c r="AM60">
        <v>24.19</v>
      </c>
      <c r="AN60">
        <v>0</v>
      </c>
      <c r="AO60">
        <v>43.54</v>
      </c>
      <c r="AP60">
        <v>0.35</v>
      </c>
      <c r="AQ60">
        <v>24.19</v>
      </c>
      <c r="AR60">
        <v>30</v>
      </c>
      <c r="AS60">
        <v>48.38</v>
      </c>
      <c r="AT60">
        <v>23.7</v>
      </c>
      <c r="AU60">
        <v>25.04</v>
      </c>
      <c r="AV60">
        <v>78.37</v>
      </c>
      <c r="AW60">
        <v>0.36</v>
      </c>
      <c r="AX60">
        <v>0.42</v>
      </c>
      <c r="AY60">
        <v>106.42</v>
      </c>
      <c r="AZ60">
        <v>20.05</v>
      </c>
      <c r="BA60">
        <v>0</v>
      </c>
      <c r="BB60">
        <v>0.66</v>
      </c>
      <c r="BC60">
        <v>0.97</v>
      </c>
      <c r="BD60">
        <v>48.38</v>
      </c>
      <c r="BE60">
        <v>16.170000000000002</v>
      </c>
      <c r="BF60">
        <v>0.69</v>
      </c>
      <c r="BG60">
        <v>300.39999999999998</v>
      </c>
      <c r="BH60">
        <v>0.56000000000000005</v>
      </c>
      <c r="BI60">
        <v>0.66</v>
      </c>
      <c r="BJ60">
        <v>10</v>
      </c>
      <c r="BK60">
        <v>63.13</v>
      </c>
      <c r="BL60">
        <v>17.2</v>
      </c>
      <c r="BM60">
        <v>0</v>
      </c>
      <c r="BN60">
        <v>8.2200000000000006</v>
      </c>
      <c r="BO60">
        <v>0</v>
      </c>
      <c r="BP60">
        <v>100</v>
      </c>
      <c r="BQ60">
        <v>33.35</v>
      </c>
      <c r="BR60">
        <v>182</v>
      </c>
      <c r="BS60">
        <v>78</v>
      </c>
      <c r="BT60">
        <v>0</v>
      </c>
    </row>
    <row r="61" spans="1:72">
      <c r="G61" t="s">
        <v>103</v>
      </c>
      <c r="H61" s="73">
        <v>933.8900000000001</v>
      </c>
      <c r="I61" s="46">
        <v>314.82</v>
      </c>
      <c r="J61" s="46">
        <v>201.13</v>
      </c>
      <c r="K61" s="46">
        <v>93.85</v>
      </c>
      <c r="L61" s="46">
        <v>12.58</v>
      </c>
      <c r="M61" s="74">
        <v>0</v>
      </c>
      <c r="N61" s="73">
        <v>0</v>
      </c>
      <c r="O61" s="46">
        <v>181.85</v>
      </c>
      <c r="P61" s="46">
        <v>0</v>
      </c>
      <c r="Q61" s="46">
        <v>0</v>
      </c>
      <c r="R61" s="46">
        <v>0</v>
      </c>
      <c r="S61" s="74">
        <v>0</v>
      </c>
      <c r="W61">
        <v>42.64</v>
      </c>
      <c r="X61">
        <v>62.89</v>
      </c>
      <c r="Y61">
        <v>4.84</v>
      </c>
      <c r="Z61">
        <v>24.19</v>
      </c>
      <c r="AA61">
        <v>8.5</v>
      </c>
      <c r="AB61">
        <v>0.42</v>
      </c>
      <c r="AC61">
        <v>6.77</v>
      </c>
      <c r="AD61">
        <v>62.89</v>
      </c>
      <c r="AE61">
        <v>14.96</v>
      </c>
      <c r="AF61">
        <v>0</v>
      </c>
      <c r="AG61">
        <v>64.34</v>
      </c>
      <c r="AH61">
        <v>100.14</v>
      </c>
      <c r="AI61">
        <v>23.16</v>
      </c>
      <c r="AJ61">
        <v>0.71</v>
      </c>
      <c r="AK61">
        <v>28.53</v>
      </c>
      <c r="AL61">
        <v>23.22</v>
      </c>
      <c r="AM61">
        <v>24.19</v>
      </c>
      <c r="AN61">
        <v>0</v>
      </c>
      <c r="AO61">
        <v>43.54</v>
      </c>
      <c r="AP61">
        <v>0.35</v>
      </c>
      <c r="AQ61">
        <v>24.19</v>
      </c>
      <c r="AR61">
        <v>30</v>
      </c>
      <c r="AS61">
        <v>48.38</v>
      </c>
      <c r="AT61">
        <v>23.7</v>
      </c>
      <c r="AU61">
        <v>25.04</v>
      </c>
      <c r="AV61">
        <v>78.37</v>
      </c>
      <c r="AW61">
        <v>0.36</v>
      </c>
      <c r="AX61">
        <v>0.42</v>
      </c>
      <c r="AY61">
        <v>106.42</v>
      </c>
      <c r="AZ61">
        <v>20.05</v>
      </c>
      <c r="BA61">
        <v>0</v>
      </c>
      <c r="BB61">
        <v>0.66</v>
      </c>
      <c r="BC61">
        <v>0.97</v>
      </c>
      <c r="BD61">
        <v>48.38</v>
      </c>
      <c r="BE61">
        <v>16.170000000000002</v>
      </c>
      <c r="BF61">
        <v>0.69</v>
      </c>
      <c r="BG61">
        <v>300.39999999999998</v>
      </c>
      <c r="BH61">
        <v>0.56000000000000005</v>
      </c>
      <c r="BI61">
        <v>0.66</v>
      </c>
      <c r="BJ61">
        <v>10</v>
      </c>
      <c r="BK61">
        <v>63.13</v>
      </c>
      <c r="BL61">
        <v>17.2</v>
      </c>
      <c r="BM61">
        <v>0</v>
      </c>
      <c r="BN61">
        <v>7.74</v>
      </c>
      <c r="BO61">
        <v>0</v>
      </c>
      <c r="BP61">
        <v>100</v>
      </c>
      <c r="BQ61">
        <v>33.35</v>
      </c>
      <c r="BR61">
        <v>171.5</v>
      </c>
      <c r="BS61">
        <v>73.5</v>
      </c>
      <c r="BT61">
        <v>0</v>
      </c>
    </row>
    <row r="62" spans="1:72">
      <c r="G62" t="s">
        <v>104</v>
      </c>
      <c r="H62" s="73">
        <v>924.09000000000015</v>
      </c>
      <c r="I62" s="46">
        <v>310.62</v>
      </c>
      <c r="J62" s="46">
        <v>201.13</v>
      </c>
      <c r="K62" s="46">
        <v>93.85</v>
      </c>
      <c r="L62" s="46">
        <v>12.39</v>
      </c>
      <c r="M62" s="74">
        <v>0</v>
      </c>
      <c r="N62" s="73">
        <v>0</v>
      </c>
      <c r="O62" s="46">
        <v>181.85</v>
      </c>
      <c r="P62" s="46">
        <v>0</v>
      </c>
      <c r="Q62" s="46">
        <v>0</v>
      </c>
      <c r="R62" s="46">
        <v>0</v>
      </c>
      <c r="S62" s="74">
        <v>0</v>
      </c>
      <c r="W62">
        <v>42.64</v>
      </c>
      <c r="X62">
        <v>62.89</v>
      </c>
      <c r="Y62">
        <v>4.84</v>
      </c>
      <c r="Z62">
        <v>24.19</v>
      </c>
      <c r="AA62">
        <v>8.5</v>
      </c>
      <c r="AB62">
        <v>0.42</v>
      </c>
      <c r="AC62">
        <v>6.77</v>
      </c>
      <c r="AD62">
        <v>62.89</v>
      </c>
      <c r="AE62">
        <v>14.96</v>
      </c>
      <c r="AF62">
        <v>0</v>
      </c>
      <c r="AG62">
        <v>64.34</v>
      </c>
      <c r="AH62">
        <v>100.14</v>
      </c>
      <c r="AI62">
        <v>23.16</v>
      </c>
      <c r="AJ62">
        <v>0.71</v>
      </c>
      <c r="AK62">
        <v>28.53</v>
      </c>
      <c r="AL62">
        <v>23.22</v>
      </c>
      <c r="AM62">
        <v>24.19</v>
      </c>
      <c r="AN62">
        <v>0</v>
      </c>
      <c r="AO62">
        <v>43.54</v>
      </c>
      <c r="AP62">
        <v>0.35</v>
      </c>
      <c r="AQ62">
        <v>24.19</v>
      </c>
      <c r="AR62">
        <v>30</v>
      </c>
      <c r="AS62">
        <v>48.38</v>
      </c>
      <c r="AT62">
        <v>23.7</v>
      </c>
      <c r="AU62">
        <v>25.04</v>
      </c>
      <c r="AV62">
        <v>78.37</v>
      </c>
      <c r="AW62">
        <v>0.36</v>
      </c>
      <c r="AX62">
        <v>0.42</v>
      </c>
      <c r="AY62">
        <v>106.42</v>
      </c>
      <c r="AZ62">
        <v>20.05</v>
      </c>
      <c r="BA62">
        <v>0</v>
      </c>
      <c r="BB62">
        <v>0.66</v>
      </c>
      <c r="BC62">
        <v>0.97</v>
      </c>
      <c r="BD62">
        <v>48.38</v>
      </c>
      <c r="BE62">
        <v>16.170000000000002</v>
      </c>
      <c r="BF62">
        <v>0.69</v>
      </c>
      <c r="BG62">
        <v>300.39999999999998</v>
      </c>
      <c r="BH62">
        <v>0.56000000000000005</v>
      </c>
      <c r="BI62">
        <v>0.66</v>
      </c>
      <c r="BJ62">
        <v>10</v>
      </c>
      <c r="BK62">
        <v>63.13</v>
      </c>
      <c r="BL62">
        <v>17.2</v>
      </c>
      <c r="BM62">
        <v>0</v>
      </c>
      <c r="BN62">
        <v>7.55</v>
      </c>
      <c r="BO62">
        <v>0</v>
      </c>
      <c r="BP62">
        <v>100</v>
      </c>
      <c r="BQ62">
        <v>33.35</v>
      </c>
      <c r="BR62">
        <v>161.69999999999999</v>
      </c>
      <c r="BS62">
        <v>69.3</v>
      </c>
      <c r="BT62">
        <v>0</v>
      </c>
    </row>
    <row r="63" spans="1:72">
      <c r="G63" t="s">
        <v>105</v>
      </c>
      <c r="H63" s="73">
        <v>915.69</v>
      </c>
      <c r="I63" s="46">
        <v>307.02</v>
      </c>
      <c r="J63" s="46">
        <v>201.21</v>
      </c>
      <c r="K63" s="46">
        <v>93.85</v>
      </c>
      <c r="L63" s="46">
        <v>12.1</v>
      </c>
      <c r="M63" s="74">
        <v>0</v>
      </c>
      <c r="N63" s="73">
        <v>0</v>
      </c>
      <c r="O63" s="46">
        <v>143.35</v>
      </c>
      <c r="P63" s="46">
        <v>0</v>
      </c>
      <c r="Q63" s="46">
        <v>0</v>
      </c>
      <c r="R63" s="46">
        <v>0</v>
      </c>
      <c r="S63" s="74">
        <v>0</v>
      </c>
      <c r="W63">
        <v>23.13</v>
      </c>
      <c r="X63">
        <v>62.89</v>
      </c>
      <c r="Y63">
        <v>4.84</v>
      </c>
      <c r="Z63">
        <v>24.19</v>
      </c>
      <c r="AA63">
        <v>0</v>
      </c>
      <c r="AB63">
        <v>0.42</v>
      </c>
      <c r="AC63">
        <v>6.77</v>
      </c>
      <c r="AD63">
        <v>62.89</v>
      </c>
      <c r="AE63">
        <v>14.96</v>
      </c>
      <c r="AF63">
        <v>0</v>
      </c>
      <c r="AG63">
        <v>64.34</v>
      </c>
      <c r="AH63">
        <v>100.14</v>
      </c>
      <c r="AI63">
        <v>23.16</v>
      </c>
      <c r="AJ63">
        <v>0.71</v>
      </c>
      <c r="AK63">
        <v>28.53</v>
      </c>
      <c r="AL63">
        <v>23.22</v>
      </c>
      <c r="AM63">
        <v>24.19</v>
      </c>
      <c r="AN63">
        <v>0</v>
      </c>
      <c r="AO63">
        <v>43.54</v>
      </c>
      <c r="AP63">
        <v>0.35</v>
      </c>
      <c r="AQ63">
        <v>24.19</v>
      </c>
      <c r="AR63">
        <v>0</v>
      </c>
      <c r="AS63">
        <v>48.38</v>
      </c>
      <c r="AT63">
        <v>23.7</v>
      </c>
      <c r="AU63">
        <v>25.04</v>
      </c>
      <c r="AV63">
        <v>78.37</v>
      </c>
      <c r="AW63">
        <v>0.36</v>
      </c>
      <c r="AX63">
        <v>0.42</v>
      </c>
      <c r="AY63">
        <v>106.42</v>
      </c>
      <c r="AZ63">
        <v>20.05</v>
      </c>
      <c r="BA63">
        <v>0</v>
      </c>
      <c r="BB63">
        <v>0.66</v>
      </c>
      <c r="BC63">
        <v>0.97</v>
      </c>
      <c r="BD63">
        <v>48.38</v>
      </c>
      <c r="BE63">
        <v>16.25</v>
      </c>
      <c r="BF63">
        <v>0.69</v>
      </c>
      <c r="BG63">
        <v>300.39999999999998</v>
      </c>
      <c r="BH63">
        <v>0.56000000000000005</v>
      </c>
      <c r="BI63">
        <v>0.66</v>
      </c>
      <c r="BJ63">
        <v>10</v>
      </c>
      <c r="BK63">
        <v>63.13</v>
      </c>
      <c r="BL63">
        <v>36.71</v>
      </c>
      <c r="BM63">
        <v>0</v>
      </c>
      <c r="BN63">
        <v>7.26</v>
      </c>
      <c r="BO63">
        <v>0</v>
      </c>
      <c r="BP63">
        <v>100</v>
      </c>
      <c r="BQ63">
        <v>33.35</v>
      </c>
      <c r="BR63">
        <v>153.30000000000001</v>
      </c>
      <c r="BS63">
        <v>65.7</v>
      </c>
      <c r="BT63">
        <v>0</v>
      </c>
    </row>
    <row r="64" spans="1:72">
      <c r="G64" t="s">
        <v>106</v>
      </c>
      <c r="H64" s="73">
        <v>909.3900000000001</v>
      </c>
      <c r="I64" s="46">
        <v>304.32</v>
      </c>
      <c r="J64" s="46">
        <v>201.21</v>
      </c>
      <c r="K64" s="46">
        <v>93.85</v>
      </c>
      <c r="L64" s="46">
        <v>11.23</v>
      </c>
      <c r="M64" s="74">
        <v>0</v>
      </c>
      <c r="N64" s="73">
        <v>0</v>
      </c>
      <c r="O64" s="46">
        <v>143.35</v>
      </c>
      <c r="P64" s="46">
        <v>0</v>
      </c>
      <c r="Q64" s="46">
        <v>0</v>
      </c>
      <c r="R64" s="46">
        <v>0</v>
      </c>
      <c r="S64" s="74">
        <v>0</v>
      </c>
      <c r="W64">
        <v>23.13</v>
      </c>
      <c r="X64">
        <v>62.89</v>
      </c>
      <c r="Y64">
        <v>4.84</v>
      </c>
      <c r="Z64">
        <v>24.19</v>
      </c>
      <c r="AA64">
        <v>0</v>
      </c>
      <c r="AB64">
        <v>0.42</v>
      </c>
      <c r="AC64">
        <v>6.77</v>
      </c>
      <c r="AD64">
        <v>62.89</v>
      </c>
      <c r="AE64">
        <v>14.96</v>
      </c>
      <c r="AF64">
        <v>0</v>
      </c>
      <c r="AG64">
        <v>64.34</v>
      </c>
      <c r="AH64">
        <v>100.14</v>
      </c>
      <c r="AI64">
        <v>23.16</v>
      </c>
      <c r="AJ64">
        <v>0.71</v>
      </c>
      <c r="AK64">
        <v>28.53</v>
      </c>
      <c r="AL64">
        <v>23.22</v>
      </c>
      <c r="AM64">
        <v>24.19</v>
      </c>
      <c r="AN64">
        <v>0</v>
      </c>
      <c r="AO64">
        <v>43.54</v>
      </c>
      <c r="AP64">
        <v>0.35</v>
      </c>
      <c r="AQ64">
        <v>24.19</v>
      </c>
      <c r="AR64">
        <v>0</v>
      </c>
      <c r="AS64">
        <v>48.38</v>
      </c>
      <c r="AT64">
        <v>23.7</v>
      </c>
      <c r="AU64">
        <v>25.04</v>
      </c>
      <c r="AV64">
        <v>78.37</v>
      </c>
      <c r="AW64">
        <v>0.36</v>
      </c>
      <c r="AX64">
        <v>0.42</v>
      </c>
      <c r="AY64">
        <v>106.42</v>
      </c>
      <c r="AZ64">
        <v>20.05</v>
      </c>
      <c r="BA64">
        <v>0</v>
      </c>
      <c r="BB64">
        <v>0.66</v>
      </c>
      <c r="BC64">
        <v>0.97</v>
      </c>
      <c r="BD64">
        <v>48.38</v>
      </c>
      <c r="BE64">
        <v>16.25</v>
      </c>
      <c r="BF64">
        <v>0.69</v>
      </c>
      <c r="BG64">
        <v>300.39999999999998</v>
      </c>
      <c r="BH64">
        <v>0.56000000000000005</v>
      </c>
      <c r="BI64">
        <v>0.66</v>
      </c>
      <c r="BJ64">
        <v>10</v>
      </c>
      <c r="BK64">
        <v>63.13</v>
      </c>
      <c r="BL64">
        <v>36.71</v>
      </c>
      <c r="BM64">
        <v>0</v>
      </c>
      <c r="BN64">
        <v>6.39</v>
      </c>
      <c r="BO64">
        <v>0</v>
      </c>
      <c r="BP64">
        <v>100</v>
      </c>
      <c r="BQ64">
        <v>33.35</v>
      </c>
      <c r="BR64">
        <v>147</v>
      </c>
      <c r="BS64">
        <v>63</v>
      </c>
      <c r="BT64">
        <v>0</v>
      </c>
    </row>
    <row r="65" spans="7:72">
      <c r="G65" t="s">
        <v>107</v>
      </c>
      <c r="H65" s="73">
        <v>897.49000000000012</v>
      </c>
      <c r="I65" s="46">
        <v>299.21999999999997</v>
      </c>
      <c r="J65" s="46">
        <v>201.21</v>
      </c>
      <c r="K65" s="46">
        <v>93.85</v>
      </c>
      <c r="L65" s="46">
        <v>11.27</v>
      </c>
      <c r="M65" s="74">
        <v>0</v>
      </c>
      <c r="N65" s="73">
        <v>0</v>
      </c>
      <c r="O65" s="46">
        <v>143.35</v>
      </c>
      <c r="P65" s="46">
        <v>0</v>
      </c>
      <c r="Q65" s="46">
        <v>0</v>
      </c>
      <c r="R65" s="46">
        <v>0</v>
      </c>
      <c r="S65" s="74">
        <v>0</v>
      </c>
      <c r="W65">
        <v>23.13</v>
      </c>
      <c r="X65">
        <v>62.89</v>
      </c>
      <c r="Y65">
        <v>4.84</v>
      </c>
      <c r="Z65">
        <v>24.19</v>
      </c>
      <c r="AA65">
        <v>0</v>
      </c>
      <c r="AB65">
        <v>0.42</v>
      </c>
      <c r="AC65">
        <v>6.77</v>
      </c>
      <c r="AD65">
        <v>62.89</v>
      </c>
      <c r="AE65">
        <v>14.96</v>
      </c>
      <c r="AF65">
        <v>0</v>
      </c>
      <c r="AG65">
        <v>64.34</v>
      </c>
      <c r="AH65">
        <v>100.14</v>
      </c>
      <c r="AI65">
        <v>23.16</v>
      </c>
      <c r="AJ65">
        <v>0.71</v>
      </c>
      <c r="AK65">
        <v>28.53</v>
      </c>
      <c r="AL65">
        <v>23.22</v>
      </c>
      <c r="AM65">
        <v>24.19</v>
      </c>
      <c r="AN65">
        <v>0</v>
      </c>
      <c r="AO65">
        <v>43.54</v>
      </c>
      <c r="AP65">
        <v>0.35</v>
      </c>
      <c r="AQ65">
        <v>24.19</v>
      </c>
      <c r="AR65">
        <v>0</v>
      </c>
      <c r="AS65">
        <v>48.38</v>
      </c>
      <c r="AT65">
        <v>23.7</v>
      </c>
      <c r="AU65">
        <v>25.04</v>
      </c>
      <c r="AV65">
        <v>78.37</v>
      </c>
      <c r="AW65">
        <v>0.36</v>
      </c>
      <c r="AX65">
        <v>0.42</v>
      </c>
      <c r="AY65">
        <v>106.42</v>
      </c>
      <c r="AZ65">
        <v>20.05</v>
      </c>
      <c r="BA65">
        <v>0</v>
      </c>
      <c r="BB65">
        <v>0.66</v>
      </c>
      <c r="BC65">
        <v>0.97</v>
      </c>
      <c r="BD65">
        <v>48.38</v>
      </c>
      <c r="BE65">
        <v>16.25</v>
      </c>
      <c r="BF65">
        <v>0.69</v>
      </c>
      <c r="BG65">
        <v>300.39999999999998</v>
      </c>
      <c r="BH65">
        <v>0.56000000000000005</v>
      </c>
      <c r="BI65">
        <v>0.66</v>
      </c>
      <c r="BJ65">
        <v>10</v>
      </c>
      <c r="BK65">
        <v>63.13</v>
      </c>
      <c r="BL65">
        <v>36.71</v>
      </c>
      <c r="BM65">
        <v>0</v>
      </c>
      <c r="BN65">
        <v>6.43</v>
      </c>
      <c r="BO65">
        <v>0</v>
      </c>
      <c r="BP65">
        <v>100</v>
      </c>
      <c r="BQ65">
        <v>33.35</v>
      </c>
      <c r="BR65">
        <v>135.1</v>
      </c>
      <c r="BS65">
        <v>57.9</v>
      </c>
      <c r="BT65">
        <v>0</v>
      </c>
    </row>
    <row r="66" spans="7:72">
      <c r="G66" t="s">
        <v>108</v>
      </c>
      <c r="H66" s="73">
        <v>882.79000000000008</v>
      </c>
      <c r="I66" s="46">
        <v>292.92</v>
      </c>
      <c r="J66" s="46">
        <v>201.21</v>
      </c>
      <c r="K66" s="46">
        <v>93.85</v>
      </c>
      <c r="L66" s="46">
        <v>10.35</v>
      </c>
      <c r="M66" s="74">
        <v>0</v>
      </c>
      <c r="N66" s="73">
        <v>0</v>
      </c>
      <c r="O66" s="46">
        <v>143.35</v>
      </c>
      <c r="P66" s="46">
        <v>0</v>
      </c>
      <c r="Q66" s="46">
        <v>0</v>
      </c>
      <c r="R66" s="46">
        <v>0</v>
      </c>
      <c r="S66" s="74">
        <v>0</v>
      </c>
      <c r="W66">
        <v>23.13</v>
      </c>
      <c r="X66">
        <v>62.89</v>
      </c>
      <c r="Y66">
        <v>4.84</v>
      </c>
      <c r="Z66">
        <v>24.19</v>
      </c>
      <c r="AA66">
        <v>0</v>
      </c>
      <c r="AB66">
        <v>0.42</v>
      </c>
      <c r="AC66">
        <v>6.77</v>
      </c>
      <c r="AD66">
        <v>62.89</v>
      </c>
      <c r="AE66">
        <v>14.96</v>
      </c>
      <c r="AF66">
        <v>0</v>
      </c>
      <c r="AG66">
        <v>64.34</v>
      </c>
      <c r="AH66">
        <v>100.14</v>
      </c>
      <c r="AI66">
        <v>23.16</v>
      </c>
      <c r="AJ66">
        <v>0.71</v>
      </c>
      <c r="AK66">
        <v>28.53</v>
      </c>
      <c r="AL66">
        <v>23.22</v>
      </c>
      <c r="AM66">
        <v>24.19</v>
      </c>
      <c r="AN66">
        <v>0</v>
      </c>
      <c r="AO66">
        <v>43.54</v>
      </c>
      <c r="AP66">
        <v>0.35</v>
      </c>
      <c r="AQ66">
        <v>24.19</v>
      </c>
      <c r="AR66">
        <v>0</v>
      </c>
      <c r="AS66">
        <v>48.38</v>
      </c>
      <c r="AT66">
        <v>23.7</v>
      </c>
      <c r="AU66">
        <v>25.04</v>
      </c>
      <c r="AV66">
        <v>78.37</v>
      </c>
      <c r="AW66">
        <v>0.36</v>
      </c>
      <c r="AX66">
        <v>0.42</v>
      </c>
      <c r="AY66">
        <v>106.42</v>
      </c>
      <c r="AZ66">
        <v>20.05</v>
      </c>
      <c r="BA66">
        <v>0</v>
      </c>
      <c r="BB66">
        <v>0.66</v>
      </c>
      <c r="BC66">
        <v>0.97</v>
      </c>
      <c r="BD66">
        <v>48.38</v>
      </c>
      <c r="BE66">
        <v>16.25</v>
      </c>
      <c r="BF66">
        <v>0.69</v>
      </c>
      <c r="BG66">
        <v>300.39999999999998</v>
      </c>
      <c r="BH66">
        <v>0.56000000000000005</v>
      </c>
      <c r="BI66">
        <v>0.66</v>
      </c>
      <c r="BJ66">
        <v>10</v>
      </c>
      <c r="BK66">
        <v>63.13</v>
      </c>
      <c r="BL66">
        <v>36.71</v>
      </c>
      <c r="BM66">
        <v>0</v>
      </c>
      <c r="BN66">
        <v>5.51</v>
      </c>
      <c r="BO66">
        <v>0</v>
      </c>
      <c r="BP66">
        <v>100</v>
      </c>
      <c r="BQ66">
        <v>33.35</v>
      </c>
      <c r="BR66">
        <v>120.4</v>
      </c>
      <c r="BS66">
        <v>51.6</v>
      </c>
      <c r="BT66">
        <v>0</v>
      </c>
    </row>
    <row r="67" spans="7:72">
      <c r="G67" t="s">
        <v>109</v>
      </c>
      <c r="H67" s="73">
        <v>876.37</v>
      </c>
      <c r="I67" s="46">
        <v>288.42</v>
      </c>
      <c r="J67" s="46">
        <v>201.31</v>
      </c>
      <c r="K67" s="46">
        <v>93.85</v>
      </c>
      <c r="L67" s="46">
        <v>9.48</v>
      </c>
      <c r="M67" s="74">
        <v>0</v>
      </c>
      <c r="N67" s="73">
        <v>0</v>
      </c>
      <c r="O67" s="46">
        <v>93.35</v>
      </c>
      <c r="P67" s="46">
        <v>0</v>
      </c>
      <c r="Q67" s="46">
        <v>0</v>
      </c>
      <c r="R67" s="46">
        <v>0</v>
      </c>
      <c r="S67" s="74">
        <v>0</v>
      </c>
      <c r="W67">
        <v>23.13</v>
      </c>
      <c r="X67">
        <v>62.89</v>
      </c>
      <c r="Y67">
        <v>4.84</v>
      </c>
      <c r="Z67">
        <v>24.19</v>
      </c>
      <c r="AA67">
        <v>0</v>
      </c>
      <c r="AB67">
        <v>0.42</v>
      </c>
      <c r="AC67">
        <v>6.77</v>
      </c>
      <c r="AD67">
        <v>62.89</v>
      </c>
      <c r="AE67">
        <v>14.96</v>
      </c>
      <c r="AF67">
        <v>0</v>
      </c>
      <c r="AG67">
        <v>64.34</v>
      </c>
      <c r="AH67">
        <v>100.14</v>
      </c>
      <c r="AI67">
        <v>23.16</v>
      </c>
      <c r="AJ67">
        <v>0.71</v>
      </c>
      <c r="AK67">
        <v>32.61</v>
      </c>
      <c r="AL67">
        <v>23.22</v>
      </c>
      <c r="AM67">
        <v>24.19</v>
      </c>
      <c r="AN67">
        <v>0</v>
      </c>
      <c r="AO67">
        <v>43.54</v>
      </c>
      <c r="AP67">
        <v>0.35</v>
      </c>
      <c r="AQ67">
        <v>24.19</v>
      </c>
      <c r="AR67">
        <v>0</v>
      </c>
      <c r="AS67">
        <v>48.38</v>
      </c>
      <c r="AT67">
        <v>23.7</v>
      </c>
      <c r="AU67">
        <v>25.04</v>
      </c>
      <c r="AV67">
        <v>78.37</v>
      </c>
      <c r="AW67">
        <v>0.36</v>
      </c>
      <c r="AX67">
        <v>0.42</v>
      </c>
      <c r="AY67">
        <v>106.42</v>
      </c>
      <c r="AZ67">
        <v>20.05</v>
      </c>
      <c r="BA67">
        <v>0</v>
      </c>
      <c r="BB67">
        <v>0.66</v>
      </c>
      <c r="BC67">
        <v>0.97</v>
      </c>
      <c r="BD67">
        <v>48.38</v>
      </c>
      <c r="BE67">
        <v>16.350000000000001</v>
      </c>
      <c r="BF67">
        <v>0.69</v>
      </c>
      <c r="BG67">
        <v>300.39999999999998</v>
      </c>
      <c r="BH67">
        <v>0.56000000000000005</v>
      </c>
      <c r="BI67">
        <v>0.66</v>
      </c>
      <c r="BJ67">
        <v>10</v>
      </c>
      <c r="BK67">
        <v>63.13</v>
      </c>
      <c r="BL67">
        <v>36.71</v>
      </c>
      <c r="BM67">
        <v>0</v>
      </c>
      <c r="BN67">
        <v>4.6399999999999997</v>
      </c>
      <c r="BO67">
        <v>0</v>
      </c>
      <c r="BP67">
        <v>50</v>
      </c>
      <c r="BQ67">
        <v>33.35</v>
      </c>
      <c r="BR67">
        <v>109.9</v>
      </c>
      <c r="BS67">
        <v>47.1</v>
      </c>
      <c r="BT67">
        <v>0</v>
      </c>
    </row>
    <row r="68" spans="7:72">
      <c r="G68" t="s">
        <v>110</v>
      </c>
      <c r="H68" s="73">
        <v>867.27</v>
      </c>
      <c r="I68" s="46">
        <v>284.52</v>
      </c>
      <c r="J68" s="46">
        <v>201.31</v>
      </c>
      <c r="K68" s="46">
        <v>93.85</v>
      </c>
      <c r="L68" s="46">
        <v>9.58</v>
      </c>
      <c r="M68" s="74">
        <v>0</v>
      </c>
      <c r="N68" s="73">
        <v>0</v>
      </c>
      <c r="O68" s="46">
        <v>93.35</v>
      </c>
      <c r="P68" s="46">
        <v>0</v>
      </c>
      <c r="Q68" s="46">
        <v>0</v>
      </c>
      <c r="R68" s="46">
        <v>0</v>
      </c>
      <c r="S68" s="74">
        <v>0</v>
      </c>
      <c r="W68">
        <v>23.13</v>
      </c>
      <c r="X68">
        <v>62.89</v>
      </c>
      <c r="Y68">
        <v>4.84</v>
      </c>
      <c r="Z68">
        <v>24.19</v>
      </c>
      <c r="AA68">
        <v>0</v>
      </c>
      <c r="AB68">
        <v>0.42</v>
      </c>
      <c r="AC68">
        <v>6.77</v>
      </c>
      <c r="AD68">
        <v>62.89</v>
      </c>
      <c r="AE68">
        <v>14.96</v>
      </c>
      <c r="AF68">
        <v>0</v>
      </c>
      <c r="AG68">
        <v>64.34</v>
      </c>
      <c r="AH68">
        <v>100.14</v>
      </c>
      <c r="AI68">
        <v>23.16</v>
      </c>
      <c r="AJ68">
        <v>0.71</v>
      </c>
      <c r="AK68">
        <v>32.61</v>
      </c>
      <c r="AL68">
        <v>23.22</v>
      </c>
      <c r="AM68">
        <v>24.19</v>
      </c>
      <c r="AN68">
        <v>0</v>
      </c>
      <c r="AO68">
        <v>43.54</v>
      </c>
      <c r="AP68">
        <v>0.35</v>
      </c>
      <c r="AQ68">
        <v>24.19</v>
      </c>
      <c r="AR68">
        <v>0</v>
      </c>
      <c r="AS68">
        <v>48.38</v>
      </c>
      <c r="AT68">
        <v>23.7</v>
      </c>
      <c r="AU68">
        <v>25.04</v>
      </c>
      <c r="AV68">
        <v>78.37</v>
      </c>
      <c r="AW68">
        <v>0.36</v>
      </c>
      <c r="AX68">
        <v>0.42</v>
      </c>
      <c r="AY68">
        <v>106.42</v>
      </c>
      <c r="AZ68">
        <v>20.05</v>
      </c>
      <c r="BA68">
        <v>0</v>
      </c>
      <c r="BB68">
        <v>0.66</v>
      </c>
      <c r="BC68">
        <v>0.97</v>
      </c>
      <c r="BD68">
        <v>48.38</v>
      </c>
      <c r="BE68">
        <v>16.350000000000001</v>
      </c>
      <c r="BF68">
        <v>0.69</v>
      </c>
      <c r="BG68">
        <v>300.39999999999998</v>
      </c>
      <c r="BH68">
        <v>0.56000000000000005</v>
      </c>
      <c r="BI68">
        <v>0.66</v>
      </c>
      <c r="BJ68">
        <v>10</v>
      </c>
      <c r="BK68">
        <v>63.13</v>
      </c>
      <c r="BL68">
        <v>36.71</v>
      </c>
      <c r="BM68">
        <v>0</v>
      </c>
      <c r="BN68">
        <v>4.74</v>
      </c>
      <c r="BO68">
        <v>0</v>
      </c>
      <c r="BP68">
        <v>50</v>
      </c>
      <c r="BQ68">
        <v>33.35</v>
      </c>
      <c r="BR68">
        <v>100.8</v>
      </c>
      <c r="BS68">
        <v>43.2</v>
      </c>
      <c r="BT68">
        <v>0</v>
      </c>
    </row>
    <row r="69" spans="7:72">
      <c r="G69" t="s">
        <v>111</v>
      </c>
      <c r="H69" s="73">
        <v>857.47</v>
      </c>
      <c r="I69" s="46">
        <v>280.32</v>
      </c>
      <c r="J69" s="46">
        <v>201.31</v>
      </c>
      <c r="K69" s="46">
        <v>93.85</v>
      </c>
      <c r="L69" s="46">
        <v>9.1499999999999986</v>
      </c>
      <c r="M69" s="74">
        <v>0</v>
      </c>
      <c r="N69" s="73">
        <v>0</v>
      </c>
      <c r="O69" s="46">
        <v>93.35</v>
      </c>
      <c r="P69" s="46">
        <v>0</v>
      </c>
      <c r="Q69" s="46">
        <v>0</v>
      </c>
      <c r="R69" s="46">
        <v>0</v>
      </c>
      <c r="S69" s="74">
        <v>0</v>
      </c>
      <c r="W69">
        <v>23.13</v>
      </c>
      <c r="X69">
        <v>62.89</v>
      </c>
      <c r="Y69">
        <v>4.84</v>
      </c>
      <c r="Z69">
        <v>24.19</v>
      </c>
      <c r="AA69">
        <v>0</v>
      </c>
      <c r="AB69">
        <v>0.42</v>
      </c>
      <c r="AC69">
        <v>6.77</v>
      </c>
      <c r="AD69">
        <v>62.89</v>
      </c>
      <c r="AE69">
        <v>14.96</v>
      </c>
      <c r="AF69">
        <v>0</v>
      </c>
      <c r="AG69">
        <v>64.34</v>
      </c>
      <c r="AH69">
        <v>100.14</v>
      </c>
      <c r="AI69">
        <v>23.16</v>
      </c>
      <c r="AJ69">
        <v>0.71</v>
      </c>
      <c r="AK69">
        <v>32.61</v>
      </c>
      <c r="AL69">
        <v>23.22</v>
      </c>
      <c r="AM69">
        <v>24.19</v>
      </c>
      <c r="AN69">
        <v>0</v>
      </c>
      <c r="AO69">
        <v>43.54</v>
      </c>
      <c r="AP69">
        <v>0.35</v>
      </c>
      <c r="AQ69">
        <v>24.19</v>
      </c>
      <c r="AR69">
        <v>0</v>
      </c>
      <c r="AS69">
        <v>48.38</v>
      </c>
      <c r="AT69">
        <v>23.7</v>
      </c>
      <c r="AU69">
        <v>25.04</v>
      </c>
      <c r="AV69">
        <v>78.37</v>
      </c>
      <c r="AW69">
        <v>0.36</v>
      </c>
      <c r="AX69">
        <v>0.42</v>
      </c>
      <c r="AY69">
        <v>106.42</v>
      </c>
      <c r="AZ69">
        <v>20.05</v>
      </c>
      <c r="BA69">
        <v>0</v>
      </c>
      <c r="BB69">
        <v>0.66</v>
      </c>
      <c r="BC69">
        <v>0.97</v>
      </c>
      <c r="BD69">
        <v>48.38</v>
      </c>
      <c r="BE69">
        <v>16.350000000000001</v>
      </c>
      <c r="BF69">
        <v>0.69</v>
      </c>
      <c r="BG69">
        <v>300.39999999999998</v>
      </c>
      <c r="BH69">
        <v>0.56000000000000005</v>
      </c>
      <c r="BI69">
        <v>0.66</v>
      </c>
      <c r="BJ69">
        <v>10</v>
      </c>
      <c r="BK69">
        <v>63.13</v>
      </c>
      <c r="BL69">
        <v>36.71</v>
      </c>
      <c r="BM69">
        <v>0</v>
      </c>
      <c r="BN69">
        <v>4.3099999999999996</v>
      </c>
      <c r="BO69">
        <v>0</v>
      </c>
      <c r="BP69">
        <v>50</v>
      </c>
      <c r="BQ69">
        <v>33.35</v>
      </c>
      <c r="BR69">
        <v>91</v>
      </c>
      <c r="BS69">
        <v>39</v>
      </c>
      <c r="BT69">
        <v>0</v>
      </c>
    </row>
    <row r="70" spans="7:72">
      <c r="G70" t="s">
        <v>112</v>
      </c>
      <c r="H70" s="73">
        <v>844.87</v>
      </c>
      <c r="I70" s="46">
        <v>274.92</v>
      </c>
      <c r="J70" s="46">
        <v>201.31</v>
      </c>
      <c r="K70" s="46">
        <v>93.85</v>
      </c>
      <c r="L70" s="46">
        <v>8.8000000000000007</v>
      </c>
      <c r="M70" s="74">
        <v>0</v>
      </c>
      <c r="N70" s="73">
        <v>0</v>
      </c>
      <c r="O70" s="46">
        <v>93.35</v>
      </c>
      <c r="P70" s="46">
        <v>0</v>
      </c>
      <c r="Q70" s="46">
        <v>0</v>
      </c>
      <c r="R70" s="46">
        <v>0</v>
      </c>
      <c r="S70" s="74">
        <v>0</v>
      </c>
      <c r="W70">
        <v>23.13</v>
      </c>
      <c r="X70">
        <v>62.89</v>
      </c>
      <c r="Y70">
        <v>4.84</v>
      </c>
      <c r="Z70">
        <v>24.19</v>
      </c>
      <c r="AA70">
        <v>0</v>
      </c>
      <c r="AB70">
        <v>0.42</v>
      </c>
      <c r="AC70">
        <v>6.77</v>
      </c>
      <c r="AD70">
        <v>62.89</v>
      </c>
      <c r="AE70">
        <v>14.96</v>
      </c>
      <c r="AF70">
        <v>0</v>
      </c>
      <c r="AG70">
        <v>64.34</v>
      </c>
      <c r="AH70">
        <v>100.14</v>
      </c>
      <c r="AI70">
        <v>23.16</v>
      </c>
      <c r="AJ70">
        <v>0.71</v>
      </c>
      <c r="AK70">
        <v>32.61</v>
      </c>
      <c r="AL70">
        <v>23.22</v>
      </c>
      <c r="AM70">
        <v>24.19</v>
      </c>
      <c r="AN70">
        <v>0</v>
      </c>
      <c r="AO70">
        <v>43.54</v>
      </c>
      <c r="AP70">
        <v>0.35</v>
      </c>
      <c r="AQ70">
        <v>24.19</v>
      </c>
      <c r="AR70">
        <v>0</v>
      </c>
      <c r="AS70">
        <v>48.38</v>
      </c>
      <c r="AT70">
        <v>23.7</v>
      </c>
      <c r="AU70">
        <v>25.04</v>
      </c>
      <c r="AV70">
        <v>78.37</v>
      </c>
      <c r="AW70">
        <v>0.36</v>
      </c>
      <c r="AX70">
        <v>0.42</v>
      </c>
      <c r="AY70">
        <v>106.42</v>
      </c>
      <c r="AZ70">
        <v>20.05</v>
      </c>
      <c r="BA70">
        <v>0</v>
      </c>
      <c r="BB70">
        <v>0.66</v>
      </c>
      <c r="BC70">
        <v>0.97</v>
      </c>
      <c r="BD70">
        <v>48.38</v>
      </c>
      <c r="BE70">
        <v>16.350000000000001</v>
      </c>
      <c r="BF70">
        <v>0.69</v>
      </c>
      <c r="BG70">
        <v>300.39999999999998</v>
      </c>
      <c r="BH70">
        <v>0.56000000000000005</v>
      </c>
      <c r="BI70">
        <v>0.66</v>
      </c>
      <c r="BJ70">
        <v>10</v>
      </c>
      <c r="BK70">
        <v>63.13</v>
      </c>
      <c r="BL70">
        <v>36.71</v>
      </c>
      <c r="BM70">
        <v>0</v>
      </c>
      <c r="BN70">
        <v>3.96</v>
      </c>
      <c r="BO70">
        <v>0</v>
      </c>
      <c r="BP70">
        <v>50</v>
      </c>
      <c r="BQ70">
        <v>33.35</v>
      </c>
      <c r="BR70">
        <v>78.400000000000006</v>
      </c>
      <c r="BS70">
        <v>33.6</v>
      </c>
      <c r="BT70">
        <v>0</v>
      </c>
    </row>
    <row r="71" spans="7:72">
      <c r="G71" t="s">
        <v>113</v>
      </c>
      <c r="H71" s="73">
        <v>806.02</v>
      </c>
      <c r="I71" s="46">
        <v>210.28</v>
      </c>
      <c r="J71" s="46">
        <v>201.49</v>
      </c>
      <c r="K71" s="46">
        <v>69.66</v>
      </c>
      <c r="L71" s="46">
        <v>8.6199999999999992</v>
      </c>
      <c r="M71" s="74">
        <v>0</v>
      </c>
      <c r="N71" s="73">
        <v>0</v>
      </c>
      <c r="O71" s="46">
        <v>83.35</v>
      </c>
      <c r="P71" s="46">
        <v>0</v>
      </c>
      <c r="Q71" s="46">
        <v>0</v>
      </c>
      <c r="R71" s="46">
        <v>0</v>
      </c>
      <c r="S71" s="74">
        <v>0</v>
      </c>
      <c r="W71">
        <v>23.13</v>
      </c>
      <c r="X71">
        <v>62.89</v>
      </c>
      <c r="Y71">
        <v>4.84</v>
      </c>
      <c r="Z71">
        <v>24.19</v>
      </c>
      <c r="AA71">
        <v>0</v>
      </c>
      <c r="AB71">
        <v>0.42</v>
      </c>
      <c r="AC71">
        <v>6.77</v>
      </c>
      <c r="AD71">
        <v>62.89</v>
      </c>
      <c r="AE71">
        <v>14.96</v>
      </c>
      <c r="AF71">
        <v>0</v>
      </c>
      <c r="AG71">
        <v>64.34</v>
      </c>
      <c r="AH71">
        <v>100.14</v>
      </c>
      <c r="AI71">
        <v>0</v>
      </c>
      <c r="AJ71">
        <v>0.71</v>
      </c>
      <c r="AK71">
        <v>32.61</v>
      </c>
      <c r="AL71">
        <v>23.22</v>
      </c>
      <c r="AM71">
        <v>0</v>
      </c>
      <c r="AN71">
        <v>0</v>
      </c>
      <c r="AO71">
        <v>43.54</v>
      </c>
      <c r="AP71">
        <v>0.35</v>
      </c>
      <c r="AQ71">
        <v>24.19</v>
      </c>
      <c r="AR71">
        <v>0</v>
      </c>
      <c r="AS71">
        <v>48.38</v>
      </c>
      <c r="AT71">
        <v>23.7</v>
      </c>
      <c r="AU71">
        <v>25.04</v>
      </c>
      <c r="AV71">
        <v>78.37</v>
      </c>
      <c r="AW71">
        <v>0.36</v>
      </c>
      <c r="AX71">
        <v>0.42</v>
      </c>
      <c r="AY71">
        <v>48.38</v>
      </c>
      <c r="AZ71">
        <v>20.05</v>
      </c>
      <c r="BA71">
        <v>0</v>
      </c>
      <c r="BB71">
        <v>0.66</v>
      </c>
      <c r="BC71">
        <v>0.68</v>
      </c>
      <c r="BD71">
        <v>48.38</v>
      </c>
      <c r="BE71">
        <v>16.53</v>
      </c>
      <c r="BF71">
        <v>0.69</v>
      </c>
      <c r="BG71">
        <v>300.39999999999998</v>
      </c>
      <c r="BH71">
        <v>0.56000000000000005</v>
      </c>
      <c r="BI71">
        <v>0.66</v>
      </c>
      <c r="BJ71">
        <v>0</v>
      </c>
      <c r="BK71">
        <v>63.13</v>
      </c>
      <c r="BL71">
        <v>36.71</v>
      </c>
      <c r="BM71">
        <v>0</v>
      </c>
      <c r="BN71">
        <v>3.78</v>
      </c>
      <c r="BO71">
        <v>0</v>
      </c>
      <c r="BP71">
        <v>50</v>
      </c>
      <c r="BQ71">
        <v>33.35</v>
      </c>
      <c r="BR71">
        <v>63</v>
      </c>
      <c r="BS71">
        <v>27</v>
      </c>
      <c r="BT71">
        <v>0</v>
      </c>
    </row>
    <row r="72" spans="7:72">
      <c r="G72" t="s">
        <v>114</v>
      </c>
      <c r="H72" s="73">
        <v>787.12</v>
      </c>
      <c r="I72" s="46">
        <v>202.18</v>
      </c>
      <c r="J72" s="46">
        <v>201.49</v>
      </c>
      <c r="K72" s="46">
        <v>69.66</v>
      </c>
      <c r="L72" s="46">
        <v>7.74</v>
      </c>
      <c r="M72" s="74">
        <v>0</v>
      </c>
      <c r="N72" s="73">
        <v>0</v>
      </c>
      <c r="O72" s="46">
        <v>83.35</v>
      </c>
      <c r="P72" s="46">
        <v>0</v>
      </c>
      <c r="Q72" s="46">
        <v>0</v>
      </c>
      <c r="R72" s="46">
        <v>0</v>
      </c>
      <c r="S72" s="74">
        <v>0</v>
      </c>
      <c r="W72">
        <v>23.13</v>
      </c>
      <c r="X72">
        <v>62.89</v>
      </c>
      <c r="Y72">
        <v>4.84</v>
      </c>
      <c r="Z72">
        <v>24.19</v>
      </c>
      <c r="AA72">
        <v>0</v>
      </c>
      <c r="AB72">
        <v>0.42</v>
      </c>
      <c r="AC72">
        <v>6.77</v>
      </c>
      <c r="AD72">
        <v>62.89</v>
      </c>
      <c r="AE72">
        <v>14.96</v>
      </c>
      <c r="AF72">
        <v>0</v>
      </c>
      <c r="AG72">
        <v>64.34</v>
      </c>
      <c r="AH72">
        <v>100.14</v>
      </c>
      <c r="AI72">
        <v>0</v>
      </c>
      <c r="AJ72">
        <v>0.71</v>
      </c>
      <c r="AK72">
        <v>32.61</v>
      </c>
      <c r="AL72">
        <v>23.22</v>
      </c>
      <c r="AM72">
        <v>0</v>
      </c>
      <c r="AN72">
        <v>0</v>
      </c>
      <c r="AO72">
        <v>43.54</v>
      </c>
      <c r="AP72">
        <v>0.35</v>
      </c>
      <c r="AQ72">
        <v>24.19</v>
      </c>
      <c r="AR72">
        <v>0</v>
      </c>
      <c r="AS72">
        <v>48.38</v>
      </c>
      <c r="AT72">
        <v>23.7</v>
      </c>
      <c r="AU72">
        <v>25.04</v>
      </c>
      <c r="AV72">
        <v>78.37</v>
      </c>
      <c r="AW72">
        <v>0.36</v>
      </c>
      <c r="AX72">
        <v>0.42</v>
      </c>
      <c r="AY72">
        <v>48.38</v>
      </c>
      <c r="AZ72">
        <v>20.05</v>
      </c>
      <c r="BA72">
        <v>0</v>
      </c>
      <c r="BB72">
        <v>0.66</v>
      </c>
      <c r="BC72">
        <v>0.68</v>
      </c>
      <c r="BD72">
        <v>48.38</v>
      </c>
      <c r="BE72">
        <v>16.53</v>
      </c>
      <c r="BF72">
        <v>0.69</v>
      </c>
      <c r="BG72">
        <v>300.39999999999998</v>
      </c>
      <c r="BH72">
        <v>0.56000000000000005</v>
      </c>
      <c r="BI72">
        <v>0.66</v>
      </c>
      <c r="BJ72">
        <v>0</v>
      </c>
      <c r="BK72">
        <v>63.13</v>
      </c>
      <c r="BL72">
        <v>36.71</v>
      </c>
      <c r="BM72">
        <v>0</v>
      </c>
      <c r="BN72">
        <v>2.9</v>
      </c>
      <c r="BO72">
        <v>0</v>
      </c>
      <c r="BP72">
        <v>50</v>
      </c>
      <c r="BQ72">
        <v>33.35</v>
      </c>
      <c r="BR72">
        <v>44.1</v>
      </c>
      <c r="BS72">
        <v>18.899999999999999</v>
      </c>
      <c r="BT72">
        <v>0</v>
      </c>
    </row>
    <row r="73" spans="7:72">
      <c r="G73" t="s">
        <v>115</v>
      </c>
      <c r="H73" s="73">
        <v>778.72</v>
      </c>
      <c r="I73" s="46">
        <v>198.58</v>
      </c>
      <c r="J73" s="46">
        <v>246.57000000000002</v>
      </c>
      <c r="K73" s="46">
        <v>69.66</v>
      </c>
      <c r="L73" s="46">
        <v>6.7799999999999994</v>
      </c>
      <c r="M73" s="74">
        <v>0</v>
      </c>
      <c r="N73" s="73">
        <v>0</v>
      </c>
      <c r="O73" s="46">
        <v>83.35</v>
      </c>
      <c r="P73" s="46">
        <v>0</v>
      </c>
      <c r="Q73" s="46">
        <v>0</v>
      </c>
      <c r="R73" s="46">
        <v>0</v>
      </c>
      <c r="S73" s="74">
        <v>0</v>
      </c>
      <c r="W73">
        <v>23.13</v>
      </c>
      <c r="X73">
        <v>62.89</v>
      </c>
      <c r="Y73">
        <v>4.84</v>
      </c>
      <c r="Z73">
        <v>24.19</v>
      </c>
      <c r="AA73">
        <v>0</v>
      </c>
      <c r="AB73">
        <v>0.42</v>
      </c>
      <c r="AC73">
        <v>6.77</v>
      </c>
      <c r="AD73">
        <v>62.89</v>
      </c>
      <c r="AE73">
        <v>14.96</v>
      </c>
      <c r="AF73">
        <v>0</v>
      </c>
      <c r="AG73">
        <v>64.34</v>
      </c>
      <c r="AH73">
        <v>100.14</v>
      </c>
      <c r="AI73">
        <v>0</v>
      </c>
      <c r="AJ73">
        <v>0.71</v>
      </c>
      <c r="AK73">
        <v>32.61</v>
      </c>
      <c r="AL73">
        <v>23.22</v>
      </c>
      <c r="AM73">
        <v>0</v>
      </c>
      <c r="AN73">
        <v>0</v>
      </c>
      <c r="AO73">
        <v>43.54</v>
      </c>
      <c r="AP73">
        <v>0.35</v>
      </c>
      <c r="AQ73">
        <v>24.19</v>
      </c>
      <c r="AR73">
        <v>0</v>
      </c>
      <c r="AS73">
        <v>48.38</v>
      </c>
      <c r="AT73">
        <v>23.7</v>
      </c>
      <c r="AU73">
        <v>25.04</v>
      </c>
      <c r="AV73">
        <v>78.37</v>
      </c>
      <c r="AW73">
        <v>0.36</v>
      </c>
      <c r="AX73">
        <v>0.42</v>
      </c>
      <c r="AY73">
        <v>48.38</v>
      </c>
      <c r="AZ73">
        <v>65.13</v>
      </c>
      <c r="BA73">
        <v>0</v>
      </c>
      <c r="BB73">
        <v>0.66</v>
      </c>
      <c r="BC73">
        <v>0.68</v>
      </c>
      <c r="BD73">
        <v>48.38</v>
      </c>
      <c r="BE73">
        <v>16.53</v>
      </c>
      <c r="BF73">
        <v>0.69</v>
      </c>
      <c r="BG73">
        <v>300.39999999999998</v>
      </c>
      <c r="BH73">
        <v>0.56000000000000005</v>
      </c>
      <c r="BI73">
        <v>0.66</v>
      </c>
      <c r="BJ73">
        <v>0</v>
      </c>
      <c r="BK73">
        <v>63.13</v>
      </c>
      <c r="BL73">
        <v>36.71</v>
      </c>
      <c r="BM73">
        <v>0</v>
      </c>
      <c r="BN73">
        <v>1.94</v>
      </c>
      <c r="BO73">
        <v>0</v>
      </c>
      <c r="BP73">
        <v>50</v>
      </c>
      <c r="BQ73">
        <v>33.35</v>
      </c>
      <c r="BR73">
        <v>35.700000000000003</v>
      </c>
      <c r="BS73">
        <v>15.3</v>
      </c>
      <c r="BT73">
        <v>0</v>
      </c>
    </row>
    <row r="74" spans="7:72">
      <c r="G74" t="s">
        <v>116</v>
      </c>
      <c r="H74" s="73">
        <v>773.81999999999994</v>
      </c>
      <c r="I74" s="46">
        <v>196.48</v>
      </c>
      <c r="J74" s="46">
        <v>291.65999999999997</v>
      </c>
      <c r="K74" s="46">
        <v>69.66</v>
      </c>
      <c r="L74" s="46">
        <v>6.1</v>
      </c>
      <c r="M74" s="74">
        <v>0</v>
      </c>
      <c r="N74" s="73">
        <v>0</v>
      </c>
      <c r="O74" s="46">
        <v>83.35</v>
      </c>
      <c r="P74" s="46">
        <v>0</v>
      </c>
      <c r="Q74" s="46">
        <v>0</v>
      </c>
      <c r="R74" s="46">
        <v>0</v>
      </c>
      <c r="S74" s="74">
        <v>0</v>
      </c>
      <c r="W74">
        <v>23.13</v>
      </c>
      <c r="X74">
        <v>62.89</v>
      </c>
      <c r="Y74">
        <v>4.84</v>
      </c>
      <c r="Z74">
        <v>24.19</v>
      </c>
      <c r="AA74">
        <v>0</v>
      </c>
      <c r="AB74">
        <v>0.42</v>
      </c>
      <c r="AC74">
        <v>6.77</v>
      </c>
      <c r="AD74">
        <v>62.89</v>
      </c>
      <c r="AE74">
        <v>14.96</v>
      </c>
      <c r="AF74">
        <v>0</v>
      </c>
      <c r="AG74">
        <v>64.34</v>
      </c>
      <c r="AH74">
        <v>100.14</v>
      </c>
      <c r="AI74">
        <v>0</v>
      </c>
      <c r="AJ74">
        <v>0.71</v>
      </c>
      <c r="AK74">
        <v>32.61</v>
      </c>
      <c r="AL74">
        <v>23.22</v>
      </c>
      <c r="AM74">
        <v>0</v>
      </c>
      <c r="AN74">
        <v>0</v>
      </c>
      <c r="AO74">
        <v>43.54</v>
      </c>
      <c r="AP74">
        <v>0.35</v>
      </c>
      <c r="AQ74">
        <v>24.19</v>
      </c>
      <c r="AR74">
        <v>0</v>
      </c>
      <c r="AS74">
        <v>48.38</v>
      </c>
      <c r="AT74">
        <v>23.7</v>
      </c>
      <c r="AU74">
        <v>25.04</v>
      </c>
      <c r="AV74">
        <v>78.37</v>
      </c>
      <c r="AW74">
        <v>0.36</v>
      </c>
      <c r="AX74">
        <v>0.42</v>
      </c>
      <c r="AY74">
        <v>48.38</v>
      </c>
      <c r="AZ74">
        <v>110.22</v>
      </c>
      <c r="BA74">
        <v>0</v>
      </c>
      <c r="BB74">
        <v>0.66</v>
      </c>
      <c r="BC74">
        <v>0.68</v>
      </c>
      <c r="BD74">
        <v>48.38</v>
      </c>
      <c r="BE74">
        <v>16.53</v>
      </c>
      <c r="BF74">
        <v>0.69</v>
      </c>
      <c r="BG74">
        <v>300.39999999999998</v>
      </c>
      <c r="BH74">
        <v>0.56000000000000005</v>
      </c>
      <c r="BI74">
        <v>0.66</v>
      </c>
      <c r="BJ74">
        <v>0</v>
      </c>
      <c r="BK74">
        <v>63.13</v>
      </c>
      <c r="BL74">
        <v>36.71</v>
      </c>
      <c r="BM74">
        <v>0</v>
      </c>
      <c r="BN74">
        <v>1.26</v>
      </c>
      <c r="BO74">
        <v>0</v>
      </c>
      <c r="BP74">
        <v>50</v>
      </c>
      <c r="BQ74">
        <v>33.35</v>
      </c>
      <c r="BR74">
        <v>30.8</v>
      </c>
      <c r="BS74">
        <v>13.2</v>
      </c>
      <c r="BT74">
        <v>0</v>
      </c>
    </row>
    <row r="75" spans="7:72">
      <c r="G75" t="s">
        <v>117</v>
      </c>
      <c r="H75" s="73">
        <v>763.77</v>
      </c>
      <c r="I75" s="46">
        <v>229.98</v>
      </c>
      <c r="J75" s="46">
        <v>323.97000000000003</v>
      </c>
      <c r="K75" s="46">
        <v>69.66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23.13</v>
      </c>
      <c r="X75">
        <v>62.89</v>
      </c>
      <c r="Y75">
        <v>4.84</v>
      </c>
      <c r="Z75">
        <v>24.19</v>
      </c>
      <c r="AA75">
        <v>0</v>
      </c>
      <c r="AB75">
        <v>0.42</v>
      </c>
      <c r="AC75">
        <v>6.77</v>
      </c>
      <c r="AD75">
        <v>62.89</v>
      </c>
      <c r="AE75">
        <v>14.96</v>
      </c>
      <c r="AF75">
        <v>36.5</v>
      </c>
      <c r="AG75">
        <v>64.34</v>
      </c>
      <c r="AH75">
        <v>100.14</v>
      </c>
      <c r="AI75">
        <v>0</v>
      </c>
      <c r="AJ75">
        <v>0.71</v>
      </c>
      <c r="AK75">
        <v>29.56</v>
      </c>
      <c r="AL75">
        <v>23.22</v>
      </c>
      <c r="AM75">
        <v>0</v>
      </c>
      <c r="AN75">
        <v>0</v>
      </c>
      <c r="AO75">
        <v>43.54</v>
      </c>
      <c r="AP75">
        <v>0.35</v>
      </c>
      <c r="AQ75">
        <v>24.19</v>
      </c>
      <c r="AR75">
        <v>0</v>
      </c>
      <c r="AS75">
        <v>48.38</v>
      </c>
      <c r="AT75">
        <v>23.7</v>
      </c>
      <c r="AU75">
        <v>25.04</v>
      </c>
      <c r="AV75">
        <v>78.37</v>
      </c>
      <c r="AW75">
        <v>0.36</v>
      </c>
      <c r="AX75">
        <v>0.42</v>
      </c>
      <c r="AY75">
        <v>48.38</v>
      </c>
      <c r="AZ75">
        <v>142.34</v>
      </c>
      <c r="BA75">
        <v>0</v>
      </c>
      <c r="BB75">
        <v>0.66</v>
      </c>
      <c r="BC75">
        <v>0.68</v>
      </c>
      <c r="BD75">
        <v>48.38</v>
      </c>
      <c r="BE75">
        <v>16.72</v>
      </c>
      <c r="BF75">
        <v>0.69</v>
      </c>
      <c r="BG75">
        <v>300.39999999999998</v>
      </c>
      <c r="BH75">
        <v>0.56000000000000005</v>
      </c>
      <c r="BI75">
        <v>0.66</v>
      </c>
      <c r="BJ75">
        <v>0</v>
      </c>
      <c r="BK75">
        <v>63.13</v>
      </c>
      <c r="BL75">
        <v>36.71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23.8</v>
      </c>
      <c r="BS75">
        <v>10.199999999999999</v>
      </c>
      <c r="BT75">
        <v>0</v>
      </c>
    </row>
    <row r="76" spans="7:72">
      <c r="G76" t="s">
        <v>118</v>
      </c>
      <c r="H76" s="73">
        <v>753.97</v>
      </c>
      <c r="I76" s="46">
        <v>225.78</v>
      </c>
      <c r="J76" s="46">
        <v>323.97000000000003</v>
      </c>
      <c r="K76" s="46">
        <v>69.66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23.13</v>
      </c>
      <c r="X76">
        <v>62.89</v>
      </c>
      <c r="Y76">
        <v>4.84</v>
      </c>
      <c r="Z76">
        <v>24.19</v>
      </c>
      <c r="AA76">
        <v>0</v>
      </c>
      <c r="AB76">
        <v>0.42</v>
      </c>
      <c r="AC76">
        <v>6.77</v>
      </c>
      <c r="AD76">
        <v>62.89</v>
      </c>
      <c r="AE76">
        <v>14.96</v>
      </c>
      <c r="AF76">
        <v>36.5</v>
      </c>
      <c r="AG76">
        <v>64.34</v>
      </c>
      <c r="AH76">
        <v>100.14</v>
      </c>
      <c r="AI76">
        <v>0</v>
      </c>
      <c r="AJ76">
        <v>0.71</v>
      </c>
      <c r="AK76">
        <v>29.56</v>
      </c>
      <c r="AL76">
        <v>23.22</v>
      </c>
      <c r="AM76">
        <v>0</v>
      </c>
      <c r="AN76">
        <v>0</v>
      </c>
      <c r="AO76">
        <v>43.54</v>
      </c>
      <c r="AP76">
        <v>0.35</v>
      </c>
      <c r="AQ76">
        <v>24.19</v>
      </c>
      <c r="AR76">
        <v>0</v>
      </c>
      <c r="AS76">
        <v>48.38</v>
      </c>
      <c r="AT76">
        <v>23.7</v>
      </c>
      <c r="AU76">
        <v>25.04</v>
      </c>
      <c r="AV76">
        <v>78.37</v>
      </c>
      <c r="AW76">
        <v>0.36</v>
      </c>
      <c r="AX76">
        <v>0.42</v>
      </c>
      <c r="AY76">
        <v>48.38</v>
      </c>
      <c r="AZ76">
        <v>142.34</v>
      </c>
      <c r="BA76">
        <v>0</v>
      </c>
      <c r="BB76">
        <v>0.66</v>
      </c>
      <c r="BC76">
        <v>0.68</v>
      </c>
      <c r="BD76">
        <v>48.38</v>
      </c>
      <c r="BE76">
        <v>16.72</v>
      </c>
      <c r="BF76">
        <v>0.69</v>
      </c>
      <c r="BG76">
        <v>300.39999999999998</v>
      </c>
      <c r="BH76">
        <v>0.56000000000000005</v>
      </c>
      <c r="BI76">
        <v>0.66</v>
      </c>
      <c r="BJ76">
        <v>0</v>
      </c>
      <c r="BK76">
        <v>63.13</v>
      </c>
      <c r="BL76">
        <v>36.71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14</v>
      </c>
      <c r="BS76">
        <v>6</v>
      </c>
      <c r="BT76">
        <v>0</v>
      </c>
    </row>
    <row r="77" spans="7:72">
      <c r="G77" t="s">
        <v>119</v>
      </c>
      <c r="H77" s="73">
        <v>746.97</v>
      </c>
      <c r="I77" s="46">
        <v>222.78</v>
      </c>
      <c r="J77" s="46">
        <v>323.97000000000003</v>
      </c>
      <c r="K77" s="46">
        <v>69.66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23.13</v>
      </c>
      <c r="X77">
        <v>62.89</v>
      </c>
      <c r="Y77">
        <v>4.84</v>
      </c>
      <c r="Z77">
        <v>24.19</v>
      </c>
      <c r="AA77">
        <v>0</v>
      </c>
      <c r="AB77">
        <v>0.42</v>
      </c>
      <c r="AC77">
        <v>6.77</v>
      </c>
      <c r="AD77">
        <v>62.89</v>
      </c>
      <c r="AE77">
        <v>14.96</v>
      </c>
      <c r="AF77">
        <v>36.5</v>
      </c>
      <c r="AG77">
        <v>64.34</v>
      </c>
      <c r="AH77">
        <v>100.14</v>
      </c>
      <c r="AI77">
        <v>0</v>
      </c>
      <c r="AJ77">
        <v>0.71</v>
      </c>
      <c r="AK77">
        <v>29.56</v>
      </c>
      <c r="AL77">
        <v>23.22</v>
      </c>
      <c r="AM77">
        <v>0</v>
      </c>
      <c r="AN77">
        <v>0</v>
      </c>
      <c r="AO77">
        <v>43.54</v>
      </c>
      <c r="AP77">
        <v>0.35</v>
      </c>
      <c r="AQ77">
        <v>24.19</v>
      </c>
      <c r="AR77">
        <v>0</v>
      </c>
      <c r="AS77">
        <v>48.38</v>
      </c>
      <c r="AT77">
        <v>23.7</v>
      </c>
      <c r="AU77">
        <v>25.04</v>
      </c>
      <c r="AV77">
        <v>78.37</v>
      </c>
      <c r="AW77">
        <v>0.36</v>
      </c>
      <c r="AX77">
        <v>0.42</v>
      </c>
      <c r="AY77">
        <v>48.38</v>
      </c>
      <c r="AZ77">
        <v>142.34</v>
      </c>
      <c r="BA77">
        <v>0</v>
      </c>
      <c r="BB77">
        <v>0.66</v>
      </c>
      <c r="BC77">
        <v>0.68</v>
      </c>
      <c r="BD77">
        <v>48.38</v>
      </c>
      <c r="BE77">
        <v>16.72</v>
      </c>
      <c r="BF77">
        <v>0.69</v>
      </c>
      <c r="BG77">
        <v>300.39999999999998</v>
      </c>
      <c r="BH77">
        <v>0.56000000000000005</v>
      </c>
      <c r="BI77">
        <v>0.66</v>
      </c>
      <c r="BJ77">
        <v>0</v>
      </c>
      <c r="BK77">
        <v>63.13</v>
      </c>
      <c r="BL77">
        <v>36.71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7</v>
      </c>
      <c r="BS77">
        <v>3</v>
      </c>
      <c r="BT77">
        <v>0</v>
      </c>
    </row>
    <row r="78" spans="7:72">
      <c r="G78" t="s">
        <v>120</v>
      </c>
      <c r="H78" s="73">
        <v>743.47</v>
      </c>
      <c r="I78" s="46">
        <v>221.28</v>
      </c>
      <c r="J78" s="46">
        <v>323.97000000000003</v>
      </c>
      <c r="K78" s="46">
        <v>69.66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62.89</v>
      </c>
      <c r="Y78">
        <v>4.84</v>
      </c>
      <c r="Z78">
        <v>24.19</v>
      </c>
      <c r="AA78">
        <v>0</v>
      </c>
      <c r="AB78">
        <v>0.42</v>
      </c>
      <c r="AC78">
        <v>6.77</v>
      </c>
      <c r="AD78">
        <v>62.89</v>
      </c>
      <c r="AE78">
        <v>14.96</v>
      </c>
      <c r="AF78">
        <v>36.5</v>
      </c>
      <c r="AG78">
        <v>64.34</v>
      </c>
      <c r="AH78">
        <v>100.14</v>
      </c>
      <c r="AI78">
        <v>0</v>
      </c>
      <c r="AJ78">
        <v>0.71</v>
      </c>
      <c r="AK78">
        <v>29.56</v>
      </c>
      <c r="AL78">
        <v>23.22</v>
      </c>
      <c r="AM78">
        <v>0</v>
      </c>
      <c r="AN78">
        <v>0</v>
      </c>
      <c r="AO78">
        <v>43.54</v>
      </c>
      <c r="AP78">
        <v>0.35</v>
      </c>
      <c r="AQ78">
        <v>24.19</v>
      </c>
      <c r="AR78">
        <v>0</v>
      </c>
      <c r="AS78">
        <v>48.38</v>
      </c>
      <c r="AT78">
        <v>23.7</v>
      </c>
      <c r="AU78">
        <v>25.04</v>
      </c>
      <c r="AV78">
        <v>78.37</v>
      </c>
      <c r="AW78">
        <v>0.36</v>
      </c>
      <c r="AX78">
        <v>0.42</v>
      </c>
      <c r="AY78">
        <v>48.38</v>
      </c>
      <c r="AZ78">
        <v>142.34</v>
      </c>
      <c r="BA78">
        <v>0</v>
      </c>
      <c r="BB78">
        <v>0.66</v>
      </c>
      <c r="BC78">
        <v>0.68</v>
      </c>
      <c r="BD78">
        <v>48.38</v>
      </c>
      <c r="BE78">
        <v>16.72</v>
      </c>
      <c r="BF78">
        <v>0.69</v>
      </c>
      <c r="BG78">
        <v>300.39999999999998</v>
      </c>
      <c r="BH78">
        <v>0.56000000000000005</v>
      </c>
      <c r="BI78">
        <v>0.66</v>
      </c>
      <c r="BJ78">
        <v>0</v>
      </c>
      <c r="BK78">
        <v>63.13</v>
      </c>
      <c r="BL78">
        <v>59.84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3.5</v>
      </c>
      <c r="BS78">
        <v>1.5</v>
      </c>
      <c r="BT78">
        <v>0</v>
      </c>
    </row>
    <row r="79" spans="7:72">
      <c r="G79" t="s">
        <v>121</v>
      </c>
      <c r="H79" s="73">
        <v>740.0200000000001</v>
      </c>
      <c r="I79" s="46">
        <v>219.78</v>
      </c>
      <c r="J79" s="46">
        <v>324.06</v>
      </c>
      <c r="K79" s="46">
        <v>69.66</v>
      </c>
      <c r="L79" s="46">
        <v>4.84</v>
      </c>
      <c r="M79" s="74">
        <v>0</v>
      </c>
      <c r="N79" s="73">
        <v>150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62.89</v>
      </c>
      <c r="Y79">
        <v>4.84</v>
      </c>
      <c r="Z79">
        <v>24.19</v>
      </c>
      <c r="AA79">
        <v>0</v>
      </c>
      <c r="AB79">
        <v>0.42</v>
      </c>
      <c r="AC79">
        <v>6.77</v>
      </c>
      <c r="AD79">
        <v>62.89</v>
      </c>
      <c r="AE79">
        <v>14.96</v>
      </c>
      <c r="AF79">
        <v>36.5</v>
      </c>
      <c r="AG79">
        <v>64.34</v>
      </c>
      <c r="AH79">
        <v>100.14</v>
      </c>
      <c r="AI79">
        <v>0</v>
      </c>
      <c r="AJ79">
        <v>0.71</v>
      </c>
      <c r="AK79">
        <v>29.56</v>
      </c>
      <c r="AL79">
        <v>23.22</v>
      </c>
      <c r="AM79">
        <v>0</v>
      </c>
      <c r="AN79">
        <v>0</v>
      </c>
      <c r="AO79">
        <v>43.54</v>
      </c>
      <c r="AP79">
        <v>0.35</v>
      </c>
      <c r="AQ79">
        <v>24.19</v>
      </c>
      <c r="AR79">
        <v>0</v>
      </c>
      <c r="AS79">
        <v>48.38</v>
      </c>
      <c r="AT79">
        <v>23.7</v>
      </c>
      <c r="AU79">
        <v>25.04</v>
      </c>
      <c r="AV79">
        <v>78.37</v>
      </c>
      <c r="AW79">
        <v>0.36</v>
      </c>
      <c r="AX79">
        <v>0.42</v>
      </c>
      <c r="AY79">
        <v>48.38</v>
      </c>
      <c r="AZ79">
        <v>142.34</v>
      </c>
      <c r="BA79">
        <v>0</v>
      </c>
      <c r="BB79">
        <v>0.66</v>
      </c>
      <c r="BC79">
        <v>0.73</v>
      </c>
      <c r="BD79">
        <v>48.38</v>
      </c>
      <c r="BE79">
        <v>16.809999999999999</v>
      </c>
      <c r="BF79">
        <v>0.69</v>
      </c>
      <c r="BG79">
        <v>300.39999999999998</v>
      </c>
      <c r="BH79">
        <v>0.56000000000000005</v>
      </c>
      <c r="BI79">
        <v>0.66</v>
      </c>
      <c r="BJ79">
        <v>0</v>
      </c>
      <c r="BK79">
        <v>63.13</v>
      </c>
      <c r="BL79">
        <v>59.84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150</v>
      </c>
    </row>
    <row r="80" spans="7:72">
      <c r="G80" t="s">
        <v>122</v>
      </c>
      <c r="H80" s="73">
        <v>740.0200000000001</v>
      </c>
      <c r="I80" s="46">
        <v>219.78</v>
      </c>
      <c r="J80" s="46">
        <v>324.06</v>
      </c>
      <c r="K80" s="46">
        <v>69.66</v>
      </c>
      <c r="L80" s="46">
        <v>4.84</v>
      </c>
      <c r="M80" s="74">
        <v>0</v>
      </c>
      <c r="N80" s="73">
        <v>150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62.89</v>
      </c>
      <c r="Y80">
        <v>4.84</v>
      </c>
      <c r="Z80">
        <v>24.19</v>
      </c>
      <c r="AA80">
        <v>0</v>
      </c>
      <c r="AB80">
        <v>0.42</v>
      </c>
      <c r="AC80">
        <v>6.77</v>
      </c>
      <c r="AD80">
        <v>62.89</v>
      </c>
      <c r="AE80">
        <v>14.96</v>
      </c>
      <c r="AF80">
        <v>36.5</v>
      </c>
      <c r="AG80">
        <v>64.34</v>
      </c>
      <c r="AH80">
        <v>100.14</v>
      </c>
      <c r="AI80">
        <v>0</v>
      </c>
      <c r="AJ80">
        <v>0.71</v>
      </c>
      <c r="AK80">
        <v>29.56</v>
      </c>
      <c r="AL80">
        <v>23.22</v>
      </c>
      <c r="AM80">
        <v>0</v>
      </c>
      <c r="AN80">
        <v>0</v>
      </c>
      <c r="AO80">
        <v>43.54</v>
      </c>
      <c r="AP80">
        <v>0.35</v>
      </c>
      <c r="AQ80">
        <v>24.19</v>
      </c>
      <c r="AR80">
        <v>0</v>
      </c>
      <c r="AS80">
        <v>48.38</v>
      </c>
      <c r="AT80">
        <v>23.7</v>
      </c>
      <c r="AU80">
        <v>25.04</v>
      </c>
      <c r="AV80">
        <v>78.37</v>
      </c>
      <c r="AW80">
        <v>0.36</v>
      </c>
      <c r="AX80">
        <v>0.42</v>
      </c>
      <c r="AY80">
        <v>48.38</v>
      </c>
      <c r="AZ80">
        <v>142.34</v>
      </c>
      <c r="BA80">
        <v>0</v>
      </c>
      <c r="BB80">
        <v>0.66</v>
      </c>
      <c r="BC80">
        <v>0.73</v>
      </c>
      <c r="BD80">
        <v>48.38</v>
      </c>
      <c r="BE80">
        <v>16.809999999999999</v>
      </c>
      <c r="BF80">
        <v>0.69</v>
      </c>
      <c r="BG80">
        <v>300.39999999999998</v>
      </c>
      <c r="BH80">
        <v>0.56000000000000005</v>
      </c>
      <c r="BI80">
        <v>0.66</v>
      </c>
      <c r="BJ80">
        <v>0</v>
      </c>
      <c r="BK80">
        <v>63.13</v>
      </c>
      <c r="BL80">
        <v>59.84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150</v>
      </c>
    </row>
    <row r="81" spans="7:72">
      <c r="G81" t="s">
        <v>123</v>
      </c>
      <c r="H81" s="73">
        <v>740.0200000000001</v>
      </c>
      <c r="I81" s="46">
        <v>219.78</v>
      </c>
      <c r="J81" s="46">
        <v>324.06</v>
      </c>
      <c r="K81" s="46">
        <v>69.66</v>
      </c>
      <c r="L81" s="46">
        <v>4.84</v>
      </c>
      <c r="M81" s="74">
        <v>0</v>
      </c>
      <c r="N81" s="73">
        <v>150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62.89</v>
      </c>
      <c r="Y81">
        <v>4.84</v>
      </c>
      <c r="Z81">
        <v>24.19</v>
      </c>
      <c r="AA81">
        <v>0</v>
      </c>
      <c r="AB81">
        <v>0.42</v>
      </c>
      <c r="AC81">
        <v>6.77</v>
      </c>
      <c r="AD81">
        <v>62.89</v>
      </c>
      <c r="AE81">
        <v>14.96</v>
      </c>
      <c r="AF81">
        <v>36.5</v>
      </c>
      <c r="AG81">
        <v>64.34</v>
      </c>
      <c r="AH81">
        <v>100.14</v>
      </c>
      <c r="AI81">
        <v>0</v>
      </c>
      <c r="AJ81">
        <v>0.71</v>
      </c>
      <c r="AK81">
        <v>29.56</v>
      </c>
      <c r="AL81">
        <v>23.22</v>
      </c>
      <c r="AM81">
        <v>0</v>
      </c>
      <c r="AN81">
        <v>0</v>
      </c>
      <c r="AO81">
        <v>43.54</v>
      </c>
      <c r="AP81">
        <v>0.35</v>
      </c>
      <c r="AQ81">
        <v>24.19</v>
      </c>
      <c r="AR81">
        <v>0</v>
      </c>
      <c r="AS81">
        <v>48.38</v>
      </c>
      <c r="AT81">
        <v>23.7</v>
      </c>
      <c r="AU81">
        <v>25.04</v>
      </c>
      <c r="AV81">
        <v>78.37</v>
      </c>
      <c r="AW81">
        <v>0.36</v>
      </c>
      <c r="AX81">
        <v>0.42</v>
      </c>
      <c r="AY81">
        <v>48.38</v>
      </c>
      <c r="AZ81">
        <v>142.34</v>
      </c>
      <c r="BA81">
        <v>0</v>
      </c>
      <c r="BB81">
        <v>0.66</v>
      </c>
      <c r="BC81">
        <v>0.73</v>
      </c>
      <c r="BD81">
        <v>48.38</v>
      </c>
      <c r="BE81">
        <v>16.809999999999999</v>
      </c>
      <c r="BF81">
        <v>0.69</v>
      </c>
      <c r="BG81">
        <v>300.39999999999998</v>
      </c>
      <c r="BH81">
        <v>0.56000000000000005</v>
      </c>
      <c r="BI81">
        <v>0.66</v>
      </c>
      <c r="BJ81">
        <v>0</v>
      </c>
      <c r="BK81">
        <v>63.13</v>
      </c>
      <c r="BL81">
        <v>59.84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150</v>
      </c>
    </row>
    <row r="82" spans="7:72">
      <c r="G82" t="s">
        <v>124</v>
      </c>
      <c r="H82" s="73">
        <v>740.0200000000001</v>
      </c>
      <c r="I82" s="46">
        <v>219.78</v>
      </c>
      <c r="J82" s="46">
        <v>324.06</v>
      </c>
      <c r="K82" s="46">
        <v>69.66</v>
      </c>
      <c r="L82" s="46">
        <v>4.84</v>
      </c>
      <c r="M82" s="74">
        <v>0</v>
      </c>
      <c r="N82" s="73">
        <v>150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62.89</v>
      </c>
      <c r="Y82">
        <v>4.84</v>
      </c>
      <c r="Z82">
        <v>24.19</v>
      </c>
      <c r="AA82">
        <v>0</v>
      </c>
      <c r="AB82">
        <v>0.42</v>
      </c>
      <c r="AC82">
        <v>6.77</v>
      </c>
      <c r="AD82">
        <v>62.89</v>
      </c>
      <c r="AE82">
        <v>14.96</v>
      </c>
      <c r="AF82">
        <v>36.5</v>
      </c>
      <c r="AG82">
        <v>64.34</v>
      </c>
      <c r="AH82">
        <v>100.14</v>
      </c>
      <c r="AI82">
        <v>0</v>
      </c>
      <c r="AJ82">
        <v>0.71</v>
      </c>
      <c r="AK82">
        <v>29.56</v>
      </c>
      <c r="AL82">
        <v>23.22</v>
      </c>
      <c r="AM82">
        <v>0</v>
      </c>
      <c r="AN82">
        <v>0</v>
      </c>
      <c r="AO82">
        <v>43.54</v>
      </c>
      <c r="AP82">
        <v>0.35</v>
      </c>
      <c r="AQ82">
        <v>24.19</v>
      </c>
      <c r="AR82">
        <v>0</v>
      </c>
      <c r="AS82">
        <v>48.38</v>
      </c>
      <c r="AT82">
        <v>23.7</v>
      </c>
      <c r="AU82">
        <v>25.04</v>
      </c>
      <c r="AV82">
        <v>78.37</v>
      </c>
      <c r="AW82">
        <v>0.36</v>
      </c>
      <c r="AX82">
        <v>0.42</v>
      </c>
      <c r="AY82">
        <v>48.38</v>
      </c>
      <c r="AZ82">
        <v>142.34</v>
      </c>
      <c r="BA82">
        <v>0</v>
      </c>
      <c r="BB82">
        <v>0.66</v>
      </c>
      <c r="BC82">
        <v>0.73</v>
      </c>
      <c r="BD82">
        <v>48.38</v>
      </c>
      <c r="BE82">
        <v>16.809999999999999</v>
      </c>
      <c r="BF82">
        <v>0.69</v>
      </c>
      <c r="BG82">
        <v>300.39999999999998</v>
      </c>
      <c r="BH82">
        <v>0.56000000000000005</v>
      </c>
      <c r="BI82">
        <v>0.66</v>
      </c>
      <c r="BJ82">
        <v>0</v>
      </c>
      <c r="BK82">
        <v>63.13</v>
      </c>
      <c r="BL82">
        <v>59.84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150</v>
      </c>
    </row>
    <row r="83" spans="7:72">
      <c r="G83" t="s">
        <v>125</v>
      </c>
      <c r="H83" s="73">
        <v>740.07999999999993</v>
      </c>
      <c r="I83" s="46">
        <v>219.76</v>
      </c>
      <c r="J83" s="46">
        <v>324.14999999999998</v>
      </c>
      <c r="K83" s="46">
        <v>69.66</v>
      </c>
      <c r="L83" s="46">
        <v>4.84</v>
      </c>
      <c r="M83" s="74">
        <v>0</v>
      </c>
      <c r="N83" s="73">
        <v>150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62.89</v>
      </c>
      <c r="Y83">
        <v>4.84</v>
      </c>
      <c r="Z83">
        <v>24.19</v>
      </c>
      <c r="AA83">
        <v>0</v>
      </c>
      <c r="AB83">
        <v>0.42</v>
      </c>
      <c r="AC83">
        <v>6.77</v>
      </c>
      <c r="AD83">
        <v>62.89</v>
      </c>
      <c r="AE83">
        <v>14.96</v>
      </c>
      <c r="AF83">
        <v>36.5</v>
      </c>
      <c r="AG83">
        <v>64.34</v>
      </c>
      <c r="AH83">
        <v>100.14</v>
      </c>
      <c r="AI83">
        <v>0</v>
      </c>
      <c r="AJ83">
        <v>0.72</v>
      </c>
      <c r="AK83">
        <v>29.56</v>
      </c>
      <c r="AL83">
        <v>23.22</v>
      </c>
      <c r="AM83">
        <v>0</v>
      </c>
      <c r="AN83">
        <v>0</v>
      </c>
      <c r="AO83">
        <v>43.54</v>
      </c>
      <c r="AP83">
        <v>0.37</v>
      </c>
      <c r="AQ83">
        <v>24.19</v>
      </c>
      <c r="AR83">
        <v>0</v>
      </c>
      <c r="AS83">
        <v>48.38</v>
      </c>
      <c r="AT83">
        <v>23.7</v>
      </c>
      <c r="AU83">
        <v>25.04</v>
      </c>
      <c r="AV83">
        <v>78.37</v>
      </c>
      <c r="AW83">
        <v>0.36</v>
      </c>
      <c r="AX83">
        <v>0.42</v>
      </c>
      <c r="AY83">
        <v>48.38</v>
      </c>
      <c r="AZ83">
        <v>142.34</v>
      </c>
      <c r="BA83">
        <v>0</v>
      </c>
      <c r="BB83">
        <v>0.64</v>
      </c>
      <c r="BC83">
        <v>0.77</v>
      </c>
      <c r="BD83">
        <v>48.38</v>
      </c>
      <c r="BE83">
        <v>16.899999999999999</v>
      </c>
      <c r="BF83">
        <v>0.7</v>
      </c>
      <c r="BG83">
        <v>300.39999999999998</v>
      </c>
      <c r="BH83">
        <v>0.56000000000000005</v>
      </c>
      <c r="BI83">
        <v>0.64</v>
      </c>
      <c r="BJ83">
        <v>0</v>
      </c>
      <c r="BK83">
        <v>63.13</v>
      </c>
      <c r="BL83">
        <v>59.84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150</v>
      </c>
    </row>
    <row r="84" spans="7:72">
      <c r="G84" t="s">
        <v>126</v>
      </c>
      <c r="H84" s="73">
        <v>740.07999999999993</v>
      </c>
      <c r="I84" s="46">
        <v>219.76</v>
      </c>
      <c r="J84" s="46">
        <v>324.14999999999998</v>
      </c>
      <c r="K84" s="46">
        <v>69.66</v>
      </c>
      <c r="L84" s="46">
        <v>4.84</v>
      </c>
      <c r="M84" s="74">
        <v>0</v>
      </c>
      <c r="N84" s="73">
        <v>150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62.89</v>
      </c>
      <c r="Y84">
        <v>4.84</v>
      </c>
      <c r="Z84">
        <v>24.19</v>
      </c>
      <c r="AA84">
        <v>0</v>
      </c>
      <c r="AB84">
        <v>0.42</v>
      </c>
      <c r="AC84">
        <v>6.77</v>
      </c>
      <c r="AD84">
        <v>62.89</v>
      </c>
      <c r="AE84">
        <v>14.96</v>
      </c>
      <c r="AF84">
        <v>36.5</v>
      </c>
      <c r="AG84">
        <v>64.34</v>
      </c>
      <c r="AH84">
        <v>100.14</v>
      </c>
      <c r="AI84">
        <v>0</v>
      </c>
      <c r="AJ84">
        <v>0.72</v>
      </c>
      <c r="AK84">
        <v>29.56</v>
      </c>
      <c r="AL84">
        <v>23.22</v>
      </c>
      <c r="AM84">
        <v>0</v>
      </c>
      <c r="AN84">
        <v>0</v>
      </c>
      <c r="AO84">
        <v>43.54</v>
      </c>
      <c r="AP84">
        <v>0.37</v>
      </c>
      <c r="AQ84">
        <v>24.19</v>
      </c>
      <c r="AR84">
        <v>0</v>
      </c>
      <c r="AS84">
        <v>48.38</v>
      </c>
      <c r="AT84">
        <v>23.7</v>
      </c>
      <c r="AU84">
        <v>25.04</v>
      </c>
      <c r="AV84">
        <v>78.37</v>
      </c>
      <c r="AW84">
        <v>0.36</v>
      </c>
      <c r="AX84">
        <v>0.42</v>
      </c>
      <c r="AY84">
        <v>48.38</v>
      </c>
      <c r="AZ84">
        <v>142.34</v>
      </c>
      <c r="BA84">
        <v>0</v>
      </c>
      <c r="BB84">
        <v>0.64</v>
      </c>
      <c r="BC84">
        <v>0.77</v>
      </c>
      <c r="BD84">
        <v>48.38</v>
      </c>
      <c r="BE84">
        <v>16.899999999999999</v>
      </c>
      <c r="BF84">
        <v>0.7</v>
      </c>
      <c r="BG84">
        <v>300.39999999999998</v>
      </c>
      <c r="BH84">
        <v>0.56000000000000005</v>
      </c>
      <c r="BI84">
        <v>0.64</v>
      </c>
      <c r="BJ84">
        <v>0</v>
      </c>
      <c r="BK84">
        <v>63.13</v>
      </c>
      <c r="BL84">
        <v>59.84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150</v>
      </c>
    </row>
    <row r="85" spans="7:72">
      <c r="G85" t="s">
        <v>127</v>
      </c>
      <c r="H85" s="73">
        <v>740.07999999999993</v>
      </c>
      <c r="I85" s="46">
        <v>219.76</v>
      </c>
      <c r="J85" s="46">
        <v>324.14999999999998</v>
      </c>
      <c r="K85" s="46">
        <v>69.66</v>
      </c>
      <c r="L85" s="46">
        <v>4.84</v>
      </c>
      <c r="M85" s="74">
        <v>0</v>
      </c>
      <c r="N85" s="73">
        <v>150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62.89</v>
      </c>
      <c r="Y85">
        <v>4.84</v>
      </c>
      <c r="Z85">
        <v>24.19</v>
      </c>
      <c r="AA85">
        <v>0</v>
      </c>
      <c r="AB85">
        <v>0.42</v>
      </c>
      <c r="AC85">
        <v>6.77</v>
      </c>
      <c r="AD85">
        <v>62.89</v>
      </c>
      <c r="AE85">
        <v>14.96</v>
      </c>
      <c r="AF85">
        <v>36.5</v>
      </c>
      <c r="AG85">
        <v>64.34</v>
      </c>
      <c r="AH85">
        <v>100.14</v>
      </c>
      <c r="AI85">
        <v>0</v>
      </c>
      <c r="AJ85">
        <v>0.72</v>
      </c>
      <c r="AK85">
        <v>29.56</v>
      </c>
      <c r="AL85">
        <v>23.22</v>
      </c>
      <c r="AM85">
        <v>0</v>
      </c>
      <c r="AN85">
        <v>0</v>
      </c>
      <c r="AO85">
        <v>43.54</v>
      </c>
      <c r="AP85">
        <v>0.37</v>
      </c>
      <c r="AQ85">
        <v>24.19</v>
      </c>
      <c r="AR85">
        <v>0</v>
      </c>
      <c r="AS85">
        <v>48.38</v>
      </c>
      <c r="AT85">
        <v>23.7</v>
      </c>
      <c r="AU85">
        <v>25.04</v>
      </c>
      <c r="AV85">
        <v>78.37</v>
      </c>
      <c r="AW85">
        <v>0.36</v>
      </c>
      <c r="AX85">
        <v>0.42</v>
      </c>
      <c r="AY85">
        <v>48.38</v>
      </c>
      <c r="AZ85">
        <v>142.34</v>
      </c>
      <c r="BA85">
        <v>0</v>
      </c>
      <c r="BB85">
        <v>0.64</v>
      </c>
      <c r="BC85">
        <v>0.77</v>
      </c>
      <c r="BD85">
        <v>48.38</v>
      </c>
      <c r="BE85">
        <v>16.899999999999999</v>
      </c>
      <c r="BF85">
        <v>0.7</v>
      </c>
      <c r="BG85">
        <v>300.39999999999998</v>
      </c>
      <c r="BH85">
        <v>0.56000000000000005</v>
      </c>
      <c r="BI85">
        <v>0.64</v>
      </c>
      <c r="BJ85">
        <v>0</v>
      </c>
      <c r="BK85">
        <v>63.13</v>
      </c>
      <c r="BL85">
        <v>59.84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150</v>
      </c>
    </row>
    <row r="86" spans="7:72">
      <c r="G86" t="s">
        <v>128</v>
      </c>
      <c r="H86" s="73">
        <v>740.07999999999993</v>
      </c>
      <c r="I86" s="46">
        <v>219.76</v>
      </c>
      <c r="J86" s="46">
        <v>323.77</v>
      </c>
      <c r="K86" s="46">
        <v>69.66</v>
      </c>
      <c r="L86" s="46">
        <v>4.84</v>
      </c>
      <c r="M86" s="74">
        <v>0</v>
      </c>
      <c r="N86" s="73">
        <v>150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62.89</v>
      </c>
      <c r="Y86">
        <v>4.84</v>
      </c>
      <c r="Z86">
        <v>24.19</v>
      </c>
      <c r="AA86">
        <v>0</v>
      </c>
      <c r="AB86">
        <v>0.42</v>
      </c>
      <c r="AC86">
        <v>6.77</v>
      </c>
      <c r="AD86">
        <v>62.89</v>
      </c>
      <c r="AE86">
        <v>14.96</v>
      </c>
      <c r="AF86">
        <v>36.5</v>
      </c>
      <c r="AG86">
        <v>64.34</v>
      </c>
      <c r="AH86">
        <v>100.14</v>
      </c>
      <c r="AI86">
        <v>0</v>
      </c>
      <c r="AJ86">
        <v>0.72</v>
      </c>
      <c r="AK86">
        <v>29.56</v>
      </c>
      <c r="AL86">
        <v>23.22</v>
      </c>
      <c r="AM86">
        <v>0</v>
      </c>
      <c r="AN86">
        <v>0</v>
      </c>
      <c r="AO86">
        <v>43.54</v>
      </c>
      <c r="AP86">
        <v>0.37</v>
      </c>
      <c r="AQ86">
        <v>24.19</v>
      </c>
      <c r="AR86">
        <v>0</v>
      </c>
      <c r="AS86">
        <v>48.38</v>
      </c>
      <c r="AT86">
        <v>23.7</v>
      </c>
      <c r="AU86">
        <v>25.04</v>
      </c>
      <c r="AV86">
        <v>78.37</v>
      </c>
      <c r="AW86">
        <v>0.36</v>
      </c>
      <c r="AX86">
        <v>0.42</v>
      </c>
      <c r="AY86">
        <v>48.38</v>
      </c>
      <c r="AZ86">
        <v>141.96</v>
      </c>
      <c r="BA86">
        <v>0</v>
      </c>
      <c r="BB86">
        <v>0.64</v>
      </c>
      <c r="BC86">
        <v>0.77</v>
      </c>
      <c r="BD86">
        <v>48.38</v>
      </c>
      <c r="BE86">
        <v>16.899999999999999</v>
      </c>
      <c r="BF86">
        <v>0.7</v>
      </c>
      <c r="BG86">
        <v>300.39999999999998</v>
      </c>
      <c r="BH86">
        <v>0.56000000000000005</v>
      </c>
      <c r="BI86">
        <v>0.64</v>
      </c>
      <c r="BJ86">
        <v>0</v>
      </c>
      <c r="BK86">
        <v>63.13</v>
      </c>
      <c r="BL86">
        <v>59.84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150</v>
      </c>
    </row>
    <row r="87" spans="7:72">
      <c r="G87" t="s">
        <v>129</v>
      </c>
      <c r="H87" s="73">
        <v>740.07999999999993</v>
      </c>
      <c r="I87" s="46">
        <v>263.28999999999996</v>
      </c>
      <c r="J87" s="46">
        <v>292.13</v>
      </c>
      <c r="K87" s="46">
        <v>69.66</v>
      </c>
      <c r="L87" s="46">
        <v>4.84</v>
      </c>
      <c r="M87" s="74">
        <v>0</v>
      </c>
      <c r="N87" s="73">
        <v>150</v>
      </c>
      <c r="O87" s="46">
        <v>80</v>
      </c>
      <c r="P87" s="46">
        <v>0</v>
      </c>
      <c r="Q87" s="46">
        <v>0</v>
      </c>
      <c r="R87" s="46">
        <v>0</v>
      </c>
      <c r="S87" s="74">
        <v>0</v>
      </c>
      <c r="W87">
        <v>23.13</v>
      </c>
      <c r="X87">
        <v>62.89</v>
      </c>
      <c r="Y87">
        <v>4.84</v>
      </c>
      <c r="Z87">
        <v>24.19</v>
      </c>
      <c r="AA87">
        <v>0</v>
      </c>
      <c r="AB87">
        <v>0.42</v>
      </c>
      <c r="AC87">
        <v>6.77</v>
      </c>
      <c r="AD87">
        <v>62.89</v>
      </c>
      <c r="AE87">
        <v>14.96</v>
      </c>
      <c r="AF87">
        <v>36.5</v>
      </c>
      <c r="AG87">
        <v>64.34</v>
      </c>
      <c r="AH87">
        <v>100.14</v>
      </c>
      <c r="AI87">
        <v>0</v>
      </c>
      <c r="AJ87">
        <v>0.72</v>
      </c>
      <c r="AK87">
        <v>29.56</v>
      </c>
      <c r="AL87">
        <v>23.22</v>
      </c>
      <c r="AM87">
        <v>0</v>
      </c>
      <c r="AN87">
        <v>0</v>
      </c>
      <c r="AO87">
        <v>43.54</v>
      </c>
      <c r="AP87">
        <v>0.37</v>
      </c>
      <c r="AQ87">
        <v>24.19</v>
      </c>
      <c r="AR87">
        <v>0</v>
      </c>
      <c r="AS87">
        <v>48.38</v>
      </c>
      <c r="AT87">
        <v>23.7</v>
      </c>
      <c r="AU87">
        <v>25.04</v>
      </c>
      <c r="AV87">
        <v>78.37</v>
      </c>
      <c r="AW87">
        <v>0.36</v>
      </c>
      <c r="AX87">
        <v>0.42</v>
      </c>
      <c r="AY87">
        <v>91.91</v>
      </c>
      <c r="AZ87">
        <v>110.22</v>
      </c>
      <c r="BA87">
        <v>0</v>
      </c>
      <c r="BB87">
        <v>0.64</v>
      </c>
      <c r="BC87">
        <v>0.77</v>
      </c>
      <c r="BD87">
        <v>48.38</v>
      </c>
      <c r="BE87">
        <v>17</v>
      </c>
      <c r="BF87">
        <v>0.7</v>
      </c>
      <c r="BG87">
        <v>300.39999999999998</v>
      </c>
      <c r="BH87">
        <v>0.56000000000000005</v>
      </c>
      <c r="BI87">
        <v>0.64</v>
      </c>
      <c r="BJ87">
        <v>0</v>
      </c>
      <c r="BK87">
        <v>63.13</v>
      </c>
      <c r="BL87">
        <v>36.71</v>
      </c>
      <c r="BM87">
        <v>80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150</v>
      </c>
    </row>
    <row r="88" spans="7:72">
      <c r="G88" t="s">
        <v>130</v>
      </c>
      <c r="H88" s="73">
        <v>740.07999999999993</v>
      </c>
      <c r="I88" s="46">
        <v>263.28999999999996</v>
      </c>
      <c r="J88" s="46">
        <v>247.04000000000002</v>
      </c>
      <c r="K88" s="46">
        <v>69.66</v>
      </c>
      <c r="L88" s="46">
        <v>4.84</v>
      </c>
      <c r="M88" s="74">
        <v>0</v>
      </c>
      <c r="N88" s="73">
        <v>150</v>
      </c>
      <c r="O88" s="46">
        <v>80</v>
      </c>
      <c r="P88" s="46">
        <v>0</v>
      </c>
      <c r="Q88" s="46">
        <v>0</v>
      </c>
      <c r="R88" s="46">
        <v>0</v>
      </c>
      <c r="S88" s="74">
        <v>0</v>
      </c>
      <c r="W88">
        <v>23.13</v>
      </c>
      <c r="X88">
        <v>62.89</v>
      </c>
      <c r="Y88">
        <v>4.84</v>
      </c>
      <c r="Z88">
        <v>24.19</v>
      </c>
      <c r="AA88">
        <v>0</v>
      </c>
      <c r="AB88">
        <v>0.42</v>
      </c>
      <c r="AC88">
        <v>6.77</v>
      </c>
      <c r="AD88">
        <v>62.89</v>
      </c>
      <c r="AE88">
        <v>14.96</v>
      </c>
      <c r="AF88">
        <v>36.5</v>
      </c>
      <c r="AG88">
        <v>64.34</v>
      </c>
      <c r="AH88">
        <v>100.14</v>
      </c>
      <c r="AI88">
        <v>0</v>
      </c>
      <c r="AJ88">
        <v>0.72</v>
      </c>
      <c r="AK88">
        <v>29.56</v>
      </c>
      <c r="AL88">
        <v>23.22</v>
      </c>
      <c r="AM88">
        <v>0</v>
      </c>
      <c r="AN88">
        <v>0</v>
      </c>
      <c r="AO88">
        <v>43.54</v>
      </c>
      <c r="AP88">
        <v>0.37</v>
      </c>
      <c r="AQ88">
        <v>24.19</v>
      </c>
      <c r="AR88">
        <v>0</v>
      </c>
      <c r="AS88">
        <v>48.38</v>
      </c>
      <c r="AT88">
        <v>23.7</v>
      </c>
      <c r="AU88">
        <v>25.04</v>
      </c>
      <c r="AV88">
        <v>78.37</v>
      </c>
      <c r="AW88">
        <v>0.36</v>
      </c>
      <c r="AX88">
        <v>0.42</v>
      </c>
      <c r="AY88">
        <v>91.91</v>
      </c>
      <c r="AZ88">
        <v>65.13</v>
      </c>
      <c r="BA88">
        <v>0</v>
      </c>
      <c r="BB88">
        <v>0.64</v>
      </c>
      <c r="BC88">
        <v>0.77</v>
      </c>
      <c r="BD88">
        <v>48.38</v>
      </c>
      <c r="BE88">
        <v>17</v>
      </c>
      <c r="BF88">
        <v>0.7</v>
      </c>
      <c r="BG88">
        <v>300.39999999999998</v>
      </c>
      <c r="BH88">
        <v>0.56000000000000005</v>
      </c>
      <c r="BI88">
        <v>0.64</v>
      </c>
      <c r="BJ88">
        <v>0</v>
      </c>
      <c r="BK88">
        <v>63.13</v>
      </c>
      <c r="BL88">
        <v>36.71</v>
      </c>
      <c r="BM88">
        <v>80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150</v>
      </c>
    </row>
    <row r="89" spans="7:72">
      <c r="G89" t="s">
        <v>131</v>
      </c>
      <c r="H89" s="73">
        <v>740.07999999999993</v>
      </c>
      <c r="I89" s="46">
        <v>263.28999999999996</v>
      </c>
      <c r="J89" s="46">
        <v>247.04000000000002</v>
      </c>
      <c r="K89" s="46">
        <v>69.66</v>
      </c>
      <c r="L89" s="46">
        <v>4.84</v>
      </c>
      <c r="M89" s="74">
        <v>0</v>
      </c>
      <c r="N89" s="73">
        <v>150</v>
      </c>
      <c r="O89" s="46">
        <v>80</v>
      </c>
      <c r="P89" s="46">
        <v>0</v>
      </c>
      <c r="Q89" s="46">
        <v>0</v>
      </c>
      <c r="R89" s="46">
        <v>0</v>
      </c>
      <c r="S89" s="74">
        <v>0</v>
      </c>
      <c r="W89">
        <v>23.13</v>
      </c>
      <c r="X89">
        <v>62.89</v>
      </c>
      <c r="Y89">
        <v>4.84</v>
      </c>
      <c r="Z89">
        <v>24.19</v>
      </c>
      <c r="AA89">
        <v>0</v>
      </c>
      <c r="AB89">
        <v>0.42</v>
      </c>
      <c r="AC89">
        <v>6.77</v>
      </c>
      <c r="AD89">
        <v>62.89</v>
      </c>
      <c r="AE89">
        <v>14.96</v>
      </c>
      <c r="AF89">
        <v>36.5</v>
      </c>
      <c r="AG89">
        <v>64.34</v>
      </c>
      <c r="AH89">
        <v>100.14</v>
      </c>
      <c r="AI89">
        <v>0</v>
      </c>
      <c r="AJ89">
        <v>0.72</v>
      </c>
      <c r="AK89">
        <v>29.56</v>
      </c>
      <c r="AL89">
        <v>23.22</v>
      </c>
      <c r="AM89">
        <v>0</v>
      </c>
      <c r="AN89">
        <v>0</v>
      </c>
      <c r="AO89">
        <v>43.54</v>
      </c>
      <c r="AP89">
        <v>0.37</v>
      </c>
      <c r="AQ89">
        <v>24.19</v>
      </c>
      <c r="AR89">
        <v>0</v>
      </c>
      <c r="AS89">
        <v>48.38</v>
      </c>
      <c r="AT89">
        <v>23.7</v>
      </c>
      <c r="AU89">
        <v>25.04</v>
      </c>
      <c r="AV89">
        <v>78.37</v>
      </c>
      <c r="AW89">
        <v>0.36</v>
      </c>
      <c r="AX89">
        <v>0.42</v>
      </c>
      <c r="AY89">
        <v>91.91</v>
      </c>
      <c r="AZ89">
        <v>65.13</v>
      </c>
      <c r="BA89">
        <v>0</v>
      </c>
      <c r="BB89">
        <v>0.64</v>
      </c>
      <c r="BC89">
        <v>0.77</v>
      </c>
      <c r="BD89">
        <v>48.38</v>
      </c>
      <c r="BE89">
        <v>17</v>
      </c>
      <c r="BF89">
        <v>0.7</v>
      </c>
      <c r="BG89">
        <v>300.39999999999998</v>
      </c>
      <c r="BH89">
        <v>0.56000000000000005</v>
      </c>
      <c r="BI89">
        <v>0.64</v>
      </c>
      <c r="BJ89">
        <v>0</v>
      </c>
      <c r="BK89">
        <v>63.13</v>
      </c>
      <c r="BL89">
        <v>36.71</v>
      </c>
      <c r="BM89">
        <v>80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150</v>
      </c>
    </row>
    <row r="90" spans="7:72">
      <c r="G90" t="s">
        <v>132</v>
      </c>
      <c r="H90" s="73">
        <v>740.07999999999993</v>
      </c>
      <c r="I90" s="46">
        <v>263.28999999999996</v>
      </c>
      <c r="J90" s="46">
        <v>201.96</v>
      </c>
      <c r="K90" s="46">
        <v>69.66</v>
      </c>
      <c r="L90" s="46">
        <v>4.84</v>
      </c>
      <c r="M90" s="74">
        <v>0</v>
      </c>
      <c r="N90" s="73">
        <v>150</v>
      </c>
      <c r="O90" s="46">
        <v>80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62.89</v>
      </c>
      <c r="Y90">
        <v>4.84</v>
      </c>
      <c r="Z90">
        <v>24.19</v>
      </c>
      <c r="AA90">
        <v>0</v>
      </c>
      <c r="AB90">
        <v>0.42</v>
      </c>
      <c r="AC90">
        <v>6.77</v>
      </c>
      <c r="AD90">
        <v>62.89</v>
      </c>
      <c r="AE90">
        <v>14.96</v>
      </c>
      <c r="AF90">
        <v>36.5</v>
      </c>
      <c r="AG90">
        <v>64.34</v>
      </c>
      <c r="AH90">
        <v>100.14</v>
      </c>
      <c r="AI90">
        <v>0</v>
      </c>
      <c r="AJ90">
        <v>0.72</v>
      </c>
      <c r="AK90">
        <v>29.56</v>
      </c>
      <c r="AL90">
        <v>23.22</v>
      </c>
      <c r="AM90">
        <v>0</v>
      </c>
      <c r="AN90">
        <v>0</v>
      </c>
      <c r="AO90">
        <v>43.54</v>
      </c>
      <c r="AP90">
        <v>0.37</v>
      </c>
      <c r="AQ90">
        <v>24.19</v>
      </c>
      <c r="AR90">
        <v>0</v>
      </c>
      <c r="AS90">
        <v>48.38</v>
      </c>
      <c r="AT90">
        <v>23.7</v>
      </c>
      <c r="AU90">
        <v>25.04</v>
      </c>
      <c r="AV90">
        <v>78.37</v>
      </c>
      <c r="AW90">
        <v>0.36</v>
      </c>
      <c r="AX90">
        <v>0.42</v>
      </c>
      <c r="AY90">
        <v>91.91</v>
      </c>
      <c r="AZ90">
        <v>20.05</v>
      </c>
      <c r="BA90">
        <v>0</v>
      </c>
      <c r="BB90">
        <v>0.64</v>
      </c>
      <c r="BC90">
        <v>0.77</v>
      </c>
      <c r="BD90">
        <v>48.38</v>
      </c>
      <c r="BE90">
        <v>17</v>
      </c>
      <c r="BF90">
        <v>0.7</v>
      </c>
      <c r="BG90">
        <v>300.39999999999998</v>
      </c>
      <c r="BH90">
        <v>0.56000000000000005</v>
      </c>
      <c r="BI90">
        <v>0.64</v>
      </c>
      <c r="BJ90">
        <v>0</v>
      </c>
      <c r="BK90">
        <v>63.13</v>
      </c>
      <c r="BL90">
        <v>59.84</v>
      </c>
      <c r="BM90">
        <v>80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150</v>
      </c>
    </row>
    <row r="91" spans="7:72">
      <c r="G91" t="s">
        <v>133</v>
      </c>
      <c r="H91" s="73">
        <v>828.22</v>
      </c>
      <c r="I91" s="46">
        <v>291.14999999999998</v>
      </c>
      <c r="J91" s="46">
        <v>201.96</v>
      </c>
      <c r="K91" s="46">
        <v>69.66</v>
      </c>
      <c r="L91" s="46">
        <v>4.84</v>
      </c>
      <c r="M91" s="74">
        <v>0</v>
      </c>
      <c r="N91" s="73">
        <v>150</v>
      </c>
      <c r="O91" s="46">
        <v>80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62.89</v>
      </c>
      <c r="Y91">
        <v>4.84</v>
      </c>
      <c r="Z91">
        <v>24.19</v>
      </c>
      <c r="AA91">
        <v>0</v>
      </c>
      <c r="AB91">
        <v>0.42</v>
      </c>
      <c r="AC91">
        <v>6.77</v>
      </c>
      <c r="AD91">
        <v>62.89</v>
      </c>
      <c r="AE91">
        <v>14.96</v>
      </c>
      <c r="AF91">
        <v>36.5</v>
      </c>
      <c r="AG91">
        <v>64.34</v>
      </c>
      <c r="AH91">
        <v>100.14</v>
      </c>
      <c r="AI91">
        <v>23.16</v>
      </c>
      <c r="AJ91">
        <v>0.72</v>
      </c>
      <c r="AK91">
        <v>29.56</v>
      </c>
      <c r="AL91">
        <v>23.22</v>
      </c>
      <c r="AM91">
        <v>0</v>
      </c>
      <c r="AN91">
        <v>65.02</v>
      </c>
      <c r="AO91">
        <v>43.54</v>
      </c>
      <c r="AP91">
        <v>0.37</v>
      </c>
      <c r="AQ91">
        <v>24.19</v>
      </c>
      <c r="AR91">
        <v>0</v>
      </c>
      <c r="AS91">
        <v>48.38</v>
      </c>
      <c r="AT91">
        <v>23.7</v>
      </c>
      <c r="AU91">
        <v>25.04</v>
      </c>
      <c r="AV91">
        <v>78.37</v>
      </c>
      <c r="AW91">
        <v>0.36</v>
      </c>
      <c r="AX91">
        <v>0.42</v>
      </c>
      <c r="AY91">
        <v>91.91</v>
      </c>
      <c r="AZ91">
        <v>20.05</v>
      </c>
      <c r="BA91">
        <v>27.86</v>
      </c>
      <c r="BB91">
        <v>0.64</v>
      </c>
      <c r="BC91">
        <v>0.73</v>
      </c>
      <c r="BD91">
        <v>48.38</v>
      </c>
      <c r="BE91">
        <v>17</v>
      </c>
      <c r="BF91">
        <v>0.7</v>
      </c>
      <c r="BG91">
        <v>300.39999999999998</v>
      </c>
      <c r="BH91">
        <v>0.56000000000000005</v>
      </c>
      <c r="BI91">
        <v>0.64</v>
      </c>
      <c r="BJ91">
        <v>0</v>
      </c>
      <c r="BK91">
        <v>63.13</v>
      </c>
      <c r="BL91">
        <v>59.84</v>
      </c>
      <c r="BM91">
        <v>80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150</v>
      </c>
    </row>
    <row r="92" spans="7:72">
      <c r="G92" t="s">
        <v>134</v>
      </c>
      <c r="H92" s="73">
        <v>828.22</v>
      </c>
      <c r="I92" s="46">
        <v>291.14999999999998</v>
      </c>
      <c r="J92" s="46">
        <v>201.96</v>
      </c>
      <c r="K92" s="46">
        <v>69.66</v>
      </c>
      <c r="L92" s="46">
        <v>4.84</v>
      </c>
      <c r="M92" s="74">
        <v>0</v>
      </c>
      <c r="N92" s="73">
        <v>150</v>
      </c>
      <c r="O92" s="46">
        <v>80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62.89</v>
      </c>
      <c r="Y92">
        <v>4.84</v>
      </c>
      <c r="Z92">
        <v>24.19</v>
      </c>
      <c r="AA92">
        <v>0</v>
      </c>
      <c r="AB92">
        <v>0.42</v>
      </c>
      <c r="AC92">
        <v>6.77</v>
      </c>
      <c r="AD92">
        <v>62.89</v>
      </c>
      <c r="AE92">
        <v>14.96</v>
      </c>
      <c r="AF92">
        <v>36.5</v>
      </c>
      <c r="AG92">
        <v>64.34</v>
      </c>
      <c r="AH92">
        <v>100.14</v>
      </c>
      <c r="AI92">
        <v>23.16</v>
      </c>
      <c r="AJ92">
        <v>0.72</v>
      </c>
      <c r="AK92">
        <v>29.56</v>
      </c>
      <c r="AL92">
        <v>23.22</v>
      </c>
      <c r="AM92">
        <v>0</v>
      </c>
      <c r="AN92">
        <v>65.02</v>
      </c>
      <c r="AO92">
        <v>43.54</v>
      </c>
      <c r="AP92">
        <v>0.37</v>
      </c>
      <c r="AQ92">
        <v>24.19</v>
      </c>
      <c r="AR92">
        <v>0</v>
      </c>
      <c r="AS92">
        <v>48.38</v>
      </c>
      <c r="AT92">
        <v>23.7</v>
      </c>
      <c r="AU92">
        <v>25.04</v>
      </c>
      <c r="AV92">
        <v>78.37</v>
      </c>
      <c r="AW92">
        <v>0.36</v>
      </c>
      <c r="AX92">
        <v>0.42</v>
      </c>
      <c r="AY92">
        <v>91.91</v>
      </c>
      <c r="AZ92">
        <v>20.05</v>
      </c>
      <c r="BA92">
        <v>27.86</v>
      </c>
      <c r="BB92">
        <v>0.64</v>
      </c>
      <c r="BC92">
        <v>0.73</v>
      </c>
      <c r="BD92">
        <v>48.38</v>
      </c>
      <c r="BE92">
        <v>17</v>
      </c>
      <c r="BF92">
        <v>0.7</v>
      </c>
      <c r="BG92">
        <v>300.39999999999998</v>
      </c>
      <c r="BH92">
        <v>0.56000000000000005</v>
      </c>
      <c r="BI92">
        <v>0.64</v>
      </c>
      <c r="BJ92">
        <v>0</v>
      </c>
      <c r="BK92">
        <v>63.13</v>
      </c>
      <c r="BL92">
        <v>59.84</v>
      </c>
      <c r="BM92">
        <v>80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150</v>
      </c>
    </row>
    <row r="93" spans="7:72">
      <c r="G93" t="s">
        <v>135</v>
      </c>
      <c r="H93" s="73">
        <v>828.22</v>
      </c>
      <c r="I93" s="46">
        <v>291.14999999999998</v>
      </c>
      <c r="J93" s="46">
        <v>201.96</v>
      </c>
      <c r="K93" s="46">
        <v>69.66</v>
      </c>
      <c r="L93" s="46">
        <v>4.84</v>
      </c>
      <c r="M93" s="74">
        <v>0</v>
      </c>
      <c r="N93" s="73">
        <v>150</v>
      </c>
      <c r="O93" s="46">
        <v>80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62.89</v>
      </c>
      <c r="Y93">
        <v>4.84</v>
      </c>
      <c r="Z93">
        <v>24.19</v>
      </c>
      <c r="AA93">
        <v>0</v>
      </c>
      <c r="AB93">
        <v>0.42</v>
      </c>
      <c r="AC93">
        <v>6.77</v>
      </c>
      <c r="AD93">
        <v>62.89</v>
      </c>
      <c r="AE93">
        <v>14.96</v>
      </c>
      <c r="AF93">
        <v>36.5</v>
      </c>
      <c r="AG93">
        <v>64.34</v>
      </c>
      <c r="AH93">
        <v>100.14</v>
      </c>
      <c r="AI93">
        <v>23.16</v>
      </c>
      <c r="AJ93">
        <v>0.72</v>
      </c>
      <c r="AK93">
        <v>29.56</v>
      </c>
      <c r="AL93">
        <v>23.22</v>
      </c>
      <c r="AM93">
        <v>0</v>
      </c>
      <c r="AN93">
        <v>65.02</v>
      </c>
      <c r="AO93">
        <v>43.54</v>
      </c>
      <c r="AP93">
        <v>0.37</v>
      </c>
      <c r="AQ93">
        <v>24.19</v>
      </c>
      <c r="AR93">
        <v>0</v>
      </c>
      <c r="AS93">
        <v>48.38</v>
      </c>
      <c r="AT93">
        <v>23.7</v>
      </c>
      <c r="AU93">
        <v>25.04</v>
      </c>
      <c r="AV93">
        <v>78.37</v>
      </c>
      <c r="AW93">
        <v>0.36</v>
      </c>
      <c r="AX93">
        <v>0.42</v>
      </c>
      <c r="AY93">
        <v>91.91</v>
      </c>
      <c r="AZ93">
        <v>20.05</v>
      </c>
      <c r="BA93">
        <v>27.86</v>
      </c>
      <c r="BB93">
        <v>0.64</v>
      </c>
      <c r="BC93">
        <v>0.73</v>
      </c>
      <c r="BD93">
        <v>48.38</v>
      </c>
      <c r="BE93">
        <v>17</v>
      </c>
      <c r="BF93">
        <v>0.7</v>
      </c>
      <c r="BG93">
        <v>300.39999999999998</v>
      </c>
      <c r="BH93">
        <v>0.56000000000000005</v>
      </c>
      <c r="BI93">
        <v>0.64</v>
      </c>
      <c r="BJ93">
        <v>0</v>
      </c>
      <c r="BK93">
        <v>63.13</v>
      </c>
      <c r="BL93">
        <v>59.84</v>
      </c>
      <c r="BM93">
        <v>80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150</v>
      </c>
    </row>
    <row r="94" spans="7:72">
      <c r="G94" t="s">
        <v>136</v>
      </c>
      <c r="H94" s="73">
        <v>828.22</v>
      </c>
      <c r="I94" s="46">
        <v>291.14999999999998</v>
      </c>
      <c r="J94" s="46">
        <v>201.96</v>
      </c>
      <c r="K94" s="46">
        <v>69.66</v>
      </c>
      <c r="L94" s="46">
        <v>4.84</v>
      </c>
      <c r="M94" s="74">
        <v>0</v>
      </c>
      <c r="N94" s="73">
        <v>150</v>
      </c>
      <c r="O94" s="46">
        <v>80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62.89</v>
      </c>
      <c r="Y94">
        <v>4.84</v>
      </c>
      <c r="Z94">
        <v>24.19</v>
      </c>
      <c r="AA94">
        <v>0</v>
      </c>
      <c r="AB94">
        <v>0.42</v>
      </c>
      <c r="AC94">
        <v>6.77</v>
      </c>
      <c r="AD94">
        <v>62.89</v>
      </c>
      <c r="AE94">
        <v>14.96</v>
      </c>
      <c r="AF94">
        <v>36.5</v>
      </c>
      <c r="AG94">
        <v>64.34</v>
      </c>
      <c r="AH94">
        <v>100.14</v>
      </c>
      <c r="AI94">
        <v>23.16</v>
      </c>
      <c r="AJ94">
        <v>0.72</v>
      </c>
      <c r="AK94">
        <v>29.56</v>
      </c>
      <c r="AL94">
        <v>23.22</v>
      </c>
      <c r="AM94">
        <v>0</v>
      </c>
      <c r="AN94">
        <v>65.02</v>
      </c>
      <c r="AO94">
        <v>43.54</v>
      </c>
      <c r="AP94">
        <v>0.37</v>
      </c>
      <c r="AQ94">
        <v>24.19</v>
      </c>
      <c r="AR94">
        <v>0</v>
      </c>
      <c r="AS94">
        <v>48.38</v>
      </c>
      <c r="AT94">
        <v>23.7</v>
      </c>
      <c r="AU94">
        <v>25.04</v>
      </c>
      <c r="AV94">
        <v>78.37</v>
      </c>
      <c r="AW94">
        <v>0.36</v>
      </c>
      <c r="AX94">
        <v>0.42</v>
      </c>
      <c r="AY94">
        <v>91.91</v>
      </c>
      <c r="AZ94">
        <v>20.05</v>
      </c>
      <c r="BA94">
        <v>27.86</v>
      </c>
      <c r="BB94">
        <v>0.64</v>
      </c>
      <c r="BC94">
        <v>0.73</v>
      </c>
      <c r="BD94">
        <v>48.38</v>
      </c>
      <c r="BE94">
        <v>17</v>
      </c>
      <c r="BF94">
        <v>0.7</v>
      </c>
      <c r="BG94">
        <v>300.39999999999998</v>
      </c>
      <c r="BH94">
        <v>0.56000000000000005</v>
      </c>
      <c r="BI94">
        <v>0.64</v>
      </c>
      <c r="BJ94">
        <v>0</v>
      </c>
      <c r="BK94">
        <v>63.13</v>
      </c>
      <c r="BL94">
        <v>59.84</v>
      </c>
      <c r="BM94">
        <v>80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150</v>
      </c>
    </row>
    <row r="95" spans="7:72">
      <c r="G95" t="s">
        <v>137</v>
      </c>
      <c r="H95" s="73">
        <v>828.12</v>
      </c>
      <c r="I95" s="46">
        <v>291.14999999999998</v>
      </c>
      <c r="J95" s="46">
        <v>202.05</v>
      </c>
      <c r="K95" s="46">
        <v>69.66</v>
      </c>
      <c r="L95" s="46">
        <v>4.84</v>
      </c>
      <c r="M95" s="74">
        <v>0</v>
      </c>
      <c r="N95" s="73">
        <v>150</v>
      </c>
      <c r="O95" s="46">
        <v>80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62.89</v>
      </c>
      <c r="Y95">
        <v>4.84</v>
      </c>
      <c r="Z95">
        <v>24.19</v>
      </c>
      <c r="AA95">
        <v>0</v>
      </c>
      <c r="AB95">
        <v>0.42</v>
      </c>
      <c r="AC95">
        <v>6.77</v>
      </c>
      <c r="AD95">
        <v>62.89</v>
      </c>
      <c r="AE95">
        <v>14.96</v>
      </c>
      <c r="AF95">
        <v>36.5</v>
      </c>
      <c r="AG95">
        <v>64.34</v>
      </c>
      <c r="AH95">
        <v>100.14</v>
      </c>
      <c r="AI95">
        <v>23.16</v>
      </c>
      <c r="AJ95">
        <v>0.72</v>
      </c>
      <c r="AK95">
        <v>29.56</v>
      </c>
      <c r="AL95">
        <v>23.22</v>
      </c>
      <c r="AM95">
        <v>0</v>
      </c>
      <c r="AN95">
        <v>65.02</v>
      </c>
      <c r="AO95">
        <v>43.54</v>
      </c>
      <c r="AP95">
        <v>0.37</v>
      </c>
      <c r="AQ95">
        <v>24.19</v>
      </c>
      <c r="AR95">
        <v>0</v>
      </c>
      <c r="AS95">
        <v>48.38</v>
      </c>
      <c r="AT95">
        <v>23.7</v>
      </c>
      <c r="AU95">
        <v>25.04</v>
      </c>
      <c r="AV95">
        <v>78.37</v>
      </c>
      <c r="AW95">
        <v>0.36</v>
      </c>
      <c r="AX95">
        <v>0.42</v>
      </c>
      <c r="AY95">
        <v>91.91</v>
      </c>
      <c r="AZ95">
        <v>20.05</v>
      </c>
      <c r="BA95">
        <v>27.86</v>
      </c>
      <c r="BB95">
        <v>0.64</v>
      </c>
      <c r="BC95">
        <v>0.63</v>
      </c>
      <c r="BD95">
        <v>48.38</v>
      </c>
      <c r="BE95">
        <v>17.09</v>
      </c>
      <c r="BF95">
        <v>0.7</v>
      </c>
      <c r="BG95">
        <v>300.39999999999998</v>
      </c>
      <c r="BH95">
        <v>0.56000000000000005</v>
      </c>
      <c r="BI95">
        <v>0.64</v>
      </c>
      <c r="BJ95">
        <v>0</v>
      </c>
      <c r="BK95">
        <v>63.13</v>
      </c>
      <c r="BL95">
        <v>59.84</v>
      </c>
      <c r="BM95">
        <v>80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150</v>
      </c>
    </row>
    <row r="96" spans="7:72">
      <c r="G96" t="s">
        <v>138</v>
      </c>
      <c r="H96" s="73">
        <v>828.12</v>
      </c>
      <c r="I96" s="46">
        <v>291.14999999999998</v>
      </c>
      <c r="J96" s="46">
        <v>202.05</v>
      </c>
      <c r="K96" s="46">
        <v>69.66</v>
      </c>
      <c r="L96" s="46">
        <v>4.84</v>
      </c>
      <c r="M96" s="74">
        <v>0</v>
      </c>
      <c r="N96" s="73">
        <v>150</v>
      </c>
      <c r="O96" s="46">
        <v>80</v>
      </c>
      <c r="P96" s="46">
        <v>0</v>
      </c>
      <c r="Q96" s="46">
        <v>0</v>
      </c>
      <c r="R96" s="46">
        <v>0</v>
      </c>
      <c r="S96" s="74">
        <v>0</v>
      </c>
      <c r="W96">
        <v>23.13</v>
      </c>
      <c r="X96">
        <v>62.89</v>
      </c>
      <c r="Y96">
        <v>4.84</v>
      </c>
      <c r="Z96">
        <v>24.19</v>
      </c>
      <c r="AA96">
        <v>0</v>
      </c>
      <c r="AB96">
        <v>0.42</v>
      </c>
      <c r="AC96">
        <v>6.77</v>
      </c>
      <c r="AD96">
        <v>62.89</v>
      </c>
      <c r="AE96">
        <v>14.96</v>
      </c>
      <c r="AF96">
        <v>36.5</v>
      </c>
      <c r="AG96">
        <v>64.34</v>
      </c>
      <c r="AH96">
        <v>100.14</v>
      </c>
      <c r="AI96">
        <v>23.16</v>
      </c>
      <c r="AJ96">
        <v>0.72</v>
      </c>
      <c r="AK96">
        <v>29.56</v>
      </c>
      <c r="AL96">
        <v>23.22</v>
      </c>
      <c r="AM96">
        <v>0</v>
      </c>
      <c r="AN96">
        <v>65.02</v>
      </c>
      <c r="AO96">
        <v>43.54</v>
      </c>
      <c r="AP96">
        <v>0.37</v>
      </c>
      <c r="AQ96">
        <v>24.19</v>
      </c>
      <c r="AR96">
        <v>0</v>
      </c>
      <c r="AS96">
        <v>48.38</v>
      </c>
      <c r="AT96">
        <v>23.7</v>
      </c>
      <c r="AU96">
        <v>25.04</v>
      </c>
      <c r="AV96">
        <v>78.37</v>
      </c>
      <c r="AW96">
        <v>0.36</v>
      </c>
      <c r="AX96">
        <v>0.42</v>
      </c>
      <c r="AY96">
        <v>91.91</v>
      </c>
      <c r="AZ96">
        <v>20.05</v>
      </c>
      <c r="BA96">
        <v>27.86</v>
      </c>
      <c r="BB96">
        <v>0.64</v>
      </c>
      <c r="BC96">
        <v>0.63</v>
      </c>
      <c r="BD96">
        <v>48.38</v>
      </c>
      <c r="BE96">
        <v>17.09</v>
      </c>
      <c r="BF96">
        <v>0.7</v>
      </c>
      <c r="BG96">
        <v>300.39999999999998</v>
      </c>
      <c r="BH96">
        <v>0.56000000000000005</v>
      </c>
      <c r="BI96">
        <v>0.64</v>
      </c>
      <c r="BJ96">
        <v>0</v>
      </c>
      <c r="BK96">
        <v>63.13</v>
      </c>
      <c r="BL96">
        <v>36.71</v>
      </c>
      <c r="BM96">
        <v>80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150</v>
      </c>
    </row>
    <row r="97" spans="1:133">
      <c r="G97" t="s">
        <v>139</v>
      </c>
      <c r="H97" s="73">
        <v>828.12</v>
      </c>
      <c r="I97" s="46">
        <v>291.14999999999998</v>
      </c>
      <c r="J97" s="46">
        <v>202.05</v>
      </c>
      <c r="K97" s="46">
        <v>69.66</v>
      </c>
      <c r="L97" s="46">
        <v>4.84</v>
      </c>
      <c r="M97" s="74">
        <v>0</v>
      </c>
      <c r="N97" s="73">
        <v>150</v>
      </c>
      <c r="O97" s="46">
        <v>80</v>
      </c>
      <c r="P97" s="46">
        <v>0</v>
      </c>
      <c r="Q97" s="46">
        <v>0</v>
      </c>
      <c r="R97" s="46">
        <v>0</v>
      </c>
      <c r="S97" s="74">
        <v>0</v>
      </c>
      <c r="W97">
        <v>23.13</v>
      </c>
      <c r="X97">
        <v>62.89</v>
      </c>
      <c r="Y97">
        <v>4.84</v>
      </c>
      <c r="Z97">
        <v>24.19</v>
      </c>
      <c r="AA97">
        <v>0</v>
      </c>
      <c r="AB97">
        <v>0.42</v>
      </c>
      <c r="AC97">
        <v>6.77</v>
      </c>
      <c r="AD97">
        <v>62.89</v>
      </c>
      <c r="AE97">
        <v>14.96</v>
      </c>
      <c r="AF97">
        <v>36.5</v>
      </c>
      <c r="AG97">
        <v>64.34</v>
      </c>
      <c r="AH97">
        <v>100.14</v>
      </c>
      <c r="AI97">
        <v>23.16</v>
      </c>
      <c r="AJ97">
        <v>0.72</v>
      </c>
      <c r="AK97">
        <v>29.56</v>
      </c>
      <c r="AL97">
        <v>23.22</v>
      </c>
      <c r="AM97">
        <v>0</v>
      </c>
      <c r="AN97">
        <v>65.02</v>
      </c>
      <c r="AO97">
        <v>43.54</v>
      </c>
      <c r="AP97">
        <v>0.37</v>
      </c>
      <c r="AQ97">
        <v>24.19</v>
      </c>
      <c r="AR97">
        <v>0</v>
      </c>
      <c r="AS97">
        <v>48.38</v>
      </c>
      <c r="AT97">
        <v>23.7</v>
      </c>
      <c r="AU97">
        <v>25.04</v>
      </c>
      <c r="AV97">
        <v>78.37</v>
      </c>
      <c r="AW97">
        <v>0.36</v>
      </c>
      <c r="AX97">
        <v>0.42</v>
      </c>
      <c r="AY97">
        <v>91.91</v>
      </c>
      <c r="AZ97">
        <v>20.05</v>
      </c>
      <c r="BA97">
        <v>27.86</v>
      </c>
      <c r="BB97">
        <v>0.64</v>
      </c>
      <c r="BC97">
        <v>0.63</v>
      </c>
      <c r="BD97">
        <v>48.38</v>
      </c>
      <c r="BE97">
        <v>17.09</v>
      </c>
      <c r="BF97">
        <v>0.7</v>
      </c>
      <c r="BG97">
        <v>300.39999999999998</v>
      </c>
      <c r="BH97">
        <v>0.56000000000000005</v>
      </c>
      <c r="BI97">
        <v>0.64</v>
      </c>
      <c r="BJ97">
        <v>0</v>
      </c>
      <c r="BK97">
        <v>63.13</v>
      </c>
      <c r="BL97">
        <v>36.71</v>
      </c>
      <c r="BM97">
        <v>80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150</v>
      </c>
    </row>
    <row r="98" spans="1:133">
      <c r="G98" t="s">
        <v>140</v>
      </c>
      <c r="H98" s="73">
        <v>828.12</v>
      </c>
      <c r="I98" s="46">
        <v>291.14999999999998</v>
      </c>
      <c r="J98" s="46">
        <v>202.05</v>
      </c>
      <c r="K98" s="46">
        <v>69.66</v>
      </c>
      <c r="L98" s="46">
        <v>4.84</v>
      </c>
      <c r="M98" s="74">
        <v>0</v>
      </c>
      <c r="N98" s="73">
        <v>150</v>
      </c>
      <c r="O98" s="46">
        <v>80</v>
      </c>
      <c r="P98" s="46">
        <v>0</v>
      </c>
      <c r="Q98" s="46">
        <v>0</v>
      </c>
      <c r="R98" s="46">
        <v>0</v>
      </c>
      <c r="S98" s="74">
        <v>0</v>
      </c>
      <c r="W98">
        <v>23.13</v>
      </c>
      <c r="X98">
        <v>62.89</v>
      </c>
      <c r="Y98">
        <v>4.84</v>
      </c>
      <c r="Z98">
        <v>24.19</v>
      </c>
      <c r="AA98">
        <v>0</v>
      </c>
      <c r="AB98">
        <v>0.42</v>
      </c>
      <c r="AC98">
        <v>6.77</v>
      </c>
      <c r="AD98">
        <v>62.89</v>
      </c>
      <c r="AE98">
        <v>14.96</v>
      </c>
      <c r="AF98">
        <v>36.5</v>
      </c>
      <c r="AG98">
        <v>64.34</v>
      </c>
      <c r="AH98">
        <v>100.14</v>
      </c>
      <c r="AI98">
        <v>23.16</v>
      </c>
      <c r="AJ98">
        <v>0.72</v>
      </c>
      <c r="AK98">
        <v>29.56</v>
      </c>
      <c r="AL98">
        <v>23.22</v>
      </c>
      <c r="AM98">
        <v>0</v>
      </c>
      <c r="AN98">
        <v>65.02</v>
      </c>
      <c r="AO98">
        <v>43.54</v>
      </c>
      <c r="AP98">
        <v>0.37</v>
      </c>
      <c r="AQ98">
        <v>24.19</v>
      </c>
      <c r="AR98">
        <v>0</v>
      </c>
      <c r="AS98">
        <v>48.38</v>
      </c>
      <c r="AT98">
        <v>23.7</v>
      </c>
      <c r="AU98">
        <v>25.04</v>
      </c>
      <c r="AV98">
        <v>78.37</v>
      </c>
      <c r="AW98">
        <v>0.36</v>
      </c>
      <c r="AX98">
        <v>0.42</v>
      </c>
      <c r="AY98">
        <v>91.91</v>
      </c>
      <c r="AZ98">
        <v>20.05</v>
      </c>
      <c r="BA98">
        <v>27.86</v>
      </c>
      <c r="BB98">
        <v>0.64</v>
      </c>
      <c r="BC98">
        <v>0.63</v>
      </c>
      <c r="BD98">
        <v>48.38</v>
      </c>
      <c r="BE98">
        <v>17.09</v>
      </c>
      <c r="BF98">
        <v>0.7</v>
      </c>
      <c r="BG98">
        <v>300.39999999999998</v>
      </c>
      <c r="BH98">
        <v>0.56000000000000005</v>
      </c>
      <c r="BI98">
        <v>0.64</v>
      </c>
      <c r="BJ98">
        <v>0</v>
      </c>
      <c r="BK98">
        <v>63.13</v>
      </c>
      <c r="BL98">
        <v>36.71</v>
      </c>
      <c r="BM98">
        <v>80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150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19.905410000000014</v>
      </c>
      <c r="I99" s="69">
        <f t="shared" ref="I99:BU99" si="1">SUM(I3:I98)/4000</f>
        <v>6.05511</v>
      </c>
      <c r="J99" s="69">
        <f t="shared" si="1"/>
        <v>5.2877099999999952</v>
      </c>
      <c r="K99" s="69">
        <f t="shared" si="1"/>
        <v>1.8653599999999999</v>
      </c>
      <c r="L99" s="69">
        <f t="shared" si="1"/>
        <v>0.17242500000000024</v>
      </c>
      <c r="M99" s="69">
        <f t="shared" si="1"/>
        <v>0</v>
      </c>
      <c r="N99" s="68">
        <f t="shared" si="1"/>
        <v>1.25</v>
      </c>
      <c r="O99" s="69">
        <f t="shared" si="1"/>
        <v>1.7920800000000001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0.65731250000000019</v>
      </c>
      <c r="X99">
        <f t="shared" si="1"/>
        <v>1.5093600000000018</v>
      </c>
      <c r="Y99">
        <f t="shared" si="1"/>
        <v>0.11615999999999976</v>
      </c>
      <c r="Z99">
        <f t="shared" si="1"/>
        <v>0.58056000000000096</v>
      </c>
      <c r="AA99">
        <f t="shared" si="1"/>
        <v>3.4000000000000002E-2</v>
      </c>
      <c r="AB99">
        <f t="shared" si="1"/>
        <v>1.0080000000000023E-2</v>
      </c>
      <c r="AC99">
        <f t="shared" si="1"/>
        <v>0.16247999999999976</v>
      </c>
      <c r="AD99">
        <f t="shared" si="1"/>
        <v>1.5093600000000018</v>
      </c>
      <c r="AE99">
        <f t="shared" si="1"/>
        <v>0.35904000000000047</v>
      </c>
      <c r="AF99">
        <f t="shared" si="1"/>
        <v>0.32850000000000001</v>
      </c>
      <c r="AG99">
        <f t="shared" si="1"/>
        <v>1.5441600000000022</v>
      </c>
      <c r="AH99">
        <f t="shared" si="1"/>
        <v>2.4033600000000011</v>
      </c>
      <c r="AI99">
        <f t="shared" si="1"/>
        <v>0.18528</v>
      </c>
      <c r="AJ99">
        <f t="shared" si="1"/>
        <v>1.7160000000000005E-2</v>
      </c>
      <c r="AK99">
        <f t="shared" si="1"/>
        <v>0.70012999999999925</v>
      </c>
      <c r="AL99">
        <f t="shared" si="1"/>
        <v>0.55728000000000011</v>
      </c>
      <c r="AM99">
        <f t="shared" si="1"/>
        <v>0.19352000000000016</v>
      </c>
      <c r="AN99">
        <f t="shared" si="1"/>
        <v>0.52015999999999996</v>
      </c>
      <c r="AO99">
        <f t="shared" si="1"/>
        <v>1.0449599999999994</v>
      </c>
      <c r="AP99">
        <f t="shared" si="1"/>
        <v>8.640000000000007E-3</v>
      </c>
      <c r="AQ99">
        <f t="shared" si="1"/>
        <v>0.58056000000000096</v>
      </c>
      <c r="AR99">
        <f t="shared" si="1"/>
        <v>0.12</v>
      </c>
      <c r="AS99">
        <f t="shared" si="1"/>
        <v>1.1611200000000019</v>
      </c>
      <c r="AT99">
        <f t="shared" si="1"/>
        <v>0.56880000000000031</v>
      </c>
      <c r="AU99">
        <f t="shared" si="1"/>
        <v>0.60095999999999938</v>
      </c>
      <c r="AV99">
        <f t="shared" si="1"/>
        <v>1.8808799999999979</v>
      </c>
      <c r="AW99">
        <f t="shared" si="1"/>
        <v>8.6399999999999914E-3</v>
      </c>
      <c r="AX99">
        <f t="shared" si="1"/>
        <v>1.0080000000000023E-2</v>
      </c>
      <c r="AY99">
        <f t="shared" si="1"/>
        <v>1.6456700000000006</v>
      </c>
      <c r="AZ99">
        <f t="shared" si="1"/>
        <v>0.92687000000000019</v>
      </c>
      <c r="BA99">
        <f t="shared" si="1"/>
        <v>0.22288000000000008</v>
      </c>
      <c r="BB99">
        <f t="shared" si="1"/>
        <v>1.5599999999999978E-2</v>
      </c>
      <c r="BC99">
        <f t="shared" si="1"/>
        <v>1.7779999999999987E-2</v>
      </c>
      <c r="BD99">
        <f t="shared" si="1"/>
        <v>1.1611200000000019</v>
      </c>
      <c r="BE99">
        <f t="shared" si="1"/>
        <v>0.40299999999999991</v>
      </c>
      <c r="BF99">
        <f t="shared" si="1"/>
        <v>1.6679999999999993E-2</v>
      </c>
      <c r="BG99">
        <f t="shared" si="1"/>
        <v>7.2096000000000116</v>
      </c>
      <c r="BH99">
        <f t="shared" si="1"/>
        <v>1.3440000000000016E-2</v>
      </c>
      <c r="BI99">
        <f t="shared" si="1"/>
        <v>1.5599999999999978E-2</v>
      </c>
      <c r="BJ99">
        <f t="shared" si="1"/>
        <v>0.06</v>
      </c>
      <c r="BK99">
        <f t="shared" si="1"/>
        <v>1.5151200000000022</v>
      </c>
      <c r="BL99">
        <f t="shared" si="1"/>
        <v>0.77884750000000069</v>
      </c>
      <c r="BM99">
        <f t="shared" si="1"/>
        <v>0.24</v>
      </c>
      <c r="BN99">
        <f t="shared" si="1"/>
        <v>5.6264999999999996E-2</v>
      </c>
      <c r="BO99">
        <f t="shared" si="1"/>
        <v>0.5</v>
      </c>
      <c r="BP99">
        <f t="shared" si="1"/>
        <v>0.875</v>
      </c>
      <c r="BQ99">
        <f t="shared" si="1"/>
        <v>0.46307999999999966</v>
      </c>
      <c r="BR99">
        <f t="shared" si="1"/>
        <v>1.4482999999999999</v>
      </c>
      <c r="BS99">
        <f t="shared" si="1"/>
        <v>0.62069999999999992</v>
      </c>
      <c r="BT99">
        <f t="shared" si="1"/>
        <v>0.75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6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29.02</v>
      </c>
      <c r="K3" s="53">
        <v>0</v>
      </c>
      <c r="L3" s="53">
        <v>0.97</v>
      </c>
      <c r="M3" s="72">
        <v>0</v>
      </c>
      <c r="N3" s="71">
        <v>-496</v>
      </c>
      <c r="O3" s="53">
        <v>-260</v>
      </c>
      <c r="P3" s="53">
        <v>0</v>
      </c>
      <c r="Q3" s="53">
        <v>0</v>
      </c>
      <c r="R3" s="53">
        <v>0</v>
      </c>
      <c r="S3" s="72">
        <v>0</v>
      </c>
      <c r="T3" t="s">
        <v>534</v>
      </c>
      <c r="U3" s="73">
        <v>-759</v>
      </c>
      <c r="V3" s="74">
        <v>29.99</v>
      </c>
      <c r="W3">
        <v>-496</v>
      </c>
      <c r="X3">
        <v>-260</v>
      </c>
      <c r="Y3">
        <v>-3</v>
      </c>
      <c r="Z3">
        <v>0.97</v>
      </c>
      <c r="AA3">
        <v>0</v>
      </c>
      <c r="AB3">
        <v>29.02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29.02</v>
      </c>
      <c r="K4" s="46">
        <v>0</v>
      </c>
      <c r="L4" s="46">
        <v>0.97</v>
      </c>
      <c r="M4" s="74">
        <v>0</v>
      </c>
      <c r="N4" s="73">
        <v>-517</v>
      </c>
      <c r="O4" s="46">
        <v>-260</v>
      </c>
      <c r="P4" s="46">
        <v>0</v>
      </c>
      <c r="Q4" s="46">
        <v>0</v>
      </c>
      <c r="R4" s="46">
        <v>0</v>
      </c>
      <c r="S4" s="74">
        <v>0</v>
      </c>
      <c r="U4" s="73">
        <v>-780</v>
      </c>
      <c r="V4" s="74">
        <v>29.99</v>
      </c>
      <c r="W4">
        <v>-517</v>
      </c>
      <c r="X4">
        <v>-260</v>
      </c>
      <c r="Y4">
        <v>-3</v>
      </c>
      <c r="Z4">
        <v>0.97</v>
      </c>
      <c r="AA4">
        <v>0</v>
      </c>
      <c r="AB4">
        <v>29.02</v>
      </c>
    </row>
    <row r="5" spans="1:28">
      <c r="G5" t="s">
        <v>47</v>
      </c>
      <c r="H5" s="73">
        <v>0</v>
      </c>
      <c r="I5" s="46">
        <v>0</v>
      </c>
      <c r="J5" s="46">
        <v>29.02</v>
      </c>
      <c r="K5" s="46">
        <v>0</v>
      </c>
      <c r="L5" s="46">
        <v>0.97</v>
      </c>
      <c r="M5" s="74">
        <v>2.13</v>
      </c>
      <c r="N5" s="73">
        <v>-524</v>
      </c>
      <c r="O5" s="46">
        <v>-237</v>
      </c>
      <c r="P5" s="46">
        <v>0</v>
      </c>
      <c r="Q5" s="46">
        <v>0</v>
      </c>
      <c r="R5" s="46">
        <v>0</v>
      </c>
      <c r="S5" s="74">
        <v>0</v>
      </c>
      <c r="U5" s="73">
        <v>-764</v>
      </c>
      <c r="V5" s="74">
        <v>32.119999999999997</v>
      </c>
      <c r="W5">
        <v>-524</v>
      </c>
      <c r="X5">
        <v>-237</v>
      </c>
      <c r="Y5">
        <v>-3</v>
      </c>
      <c r="Z5">
        <v>0.97</v>
      </c>
      <c r="AA5">
        <v>2.13</v>
      </c>
      <c r="AB5">
        <v>29.02</v>
      </c>
    </row>
    <row r="6" spans="1:28">
      <c r="G6" t="s">
        <v>48</v>
      </c>
      <c r="H6" s="73">
        <v>0</v>
      </c>
      <c r="I6" s="46">
        <v>0</v>
      </c>
      <c r="J6" s="46">
        <v>29.03</v>
      </c>
      <c r="K6" s="46">
        <v>0</v>
      </c>
      <c r="L6" s="46">
        <v>0</v>
      </c>
      <c r="M6" s="74">
        <v>0.48</v>
      </c>
      <c r="N6" s="73">
        <v>-547</v>
      </c>
      <c r="O6" s="46">
        <v>-240</v>
      </c>
      <c r="P6" s="46">
        <v>0</v>
      </c>
      <c r="Q6" s="46">
        <v>0</v>
      </c>
      <c r="R6" s="46">
        <v>0</v>
      </c>
      <c r="S6" s="74">
        <v>0</v>
      </c>
      <c r="U6" s="73">
        <v>-790</v>
      </c>
      <c r="V6" s="74">
        <v>29.51</v>
      </c>
      <c r="W6">
        <v>-547</v>
      </c>
      <c r="X6">
        <v>-240</v>
      </c>
      <c r="Y6">
        <v>-3</v>
      </c>
      <c r="Z6">
        <v>0</v>
      </c>
      <c r="AA6">
        <v>0.48</v>
      </c>
      <c r="AB6">
        <v>29.03</v>
      </c>
    </row>
    <row r="7" spans="1:28">
      <c r="G7" t="s">
        <v>49</v>
      </c>
      <c r="H7" s="73">
        <v>0</v>
      </c>
      <c r="I7" s="46">
        <v>0</v>
      </c>
      <c r="J7" s="46">
        <v>19.350000000000001</v>
      </c>
      <c r="K7" s="46">
        <v>0</v>
      </c>
      <c r="L7" s="46">
        <v>0</v>
      </c>
      <c r="M7" s="74">
        <v>0</v>
      </c>
      <c r="N7" s="73">
        <v>-529</v>
      </c>
      <c r="O7" s="46">
        <v>-235</v>
      </c>
      <c r="P7" s="46">
        <v>0</v>
      </c>
      <c r="Q7" s="46">
        <v>0</v>
      </c>
      <c r="R7" s="46">
        <v>0</v>
      </c>
      <c r="S7" s="74">
        <v>0</v>
      </c>
      <c r="U7" s="73">
        <v>-767</v>
      </c>
      <c r="V7" s="74">
        <v>19.350000000000001</v>
      </c>
      <c r="W7">
        <v>-529</v>
      </c>
      <c r="X7">
        <v>-235</v>
      </c>
      <c r="Y7">
        <v>-3</v>
      </c>
      <c r="Z7">
        <v>0</v>
      </c>
      <c r="AA7">
        <v>0</v>
      </c>
      <c r="AB7">
        <v>19.350000000000001</v>
      </c>
    </row>
    <row r="8" spans="1:28">
      <c r="G8" t="s">
        <v>50</v>
      </c>
      <c r="H8" s="73">
        <v>0</v>
      </c>
      <c r="I8" s="46">
        <v>0</v>
      </c>
      <c r="J8" s="46">
        <v>19.350000000000001</v>
      </c>
      <c r="K8" s="46">
        <v>0</v>
      </c>
      <c r="L8" s="46">
        <v>0</v>
      </c>
      <c r="M8" s="74">
        <v>0</v>
      </c>
      <c r="N8" s="73">
        <v>-551</v>
      </c>
      <c r="O8" s="46">
        <v>-230</v>
      </c>
      <c r="P8" s="46">
        <v>0</v>
      </c>
      <c r="Q8" s="46">
        <v>0</v>
      </c>
      <c r="R8" s="46">
        <v>0</v>
      </c>
      <c r="S8" s="74">
        <v>0</v>
      </c>
      <c r="U8" s="73">
        <v>-784</v>
      </c>
      <c r="V8" s="74">
        <v>19.350000000000001</v>
      </c>
      <c r="W8">
        <v>-551</v>
      </c>
      <c r="X8">
        <v>-230</v>
      </c>
      <c r="Y8">
        <v>-3</v>
      </c>
      <c r="Z8">
        <v>0</v>
      </c>
      <c r="AA8">
        <v>0</v>
      </c>
      <c r="AB8">
        <v>19.350000000000001</v>
      </c>
    </row>
    <row r="9" spans="1:28">
      <c r="G9" t="s">
        <v>51</v>
      </c>
      <c r="H9" s="73">
        <v>0</v>
      </c>
      <c r="I9" s="46">
        <v>0</v>
      </c>
      <c r="J9" s="46">
        <v>9.67</v>
      </c>
      <c r="K9" s="46">
        <v>0</v>
      </c>
      <c r="L9" s="46">
        <v>0</v>
      </c>
      <c r="M9" s="74">
        <v>1.55</v>
      </c>
      <c r="N9" s="73">
        <v>-462</v>
      </c>
      <c r="O9" s="46">
        <v>-130</v>
      </c>
      <c r="P9" s="46">
        <v>0</v>
      </c>
      <c r="Q9" s="46">
        <v>0</v>
      </c>
      <c r="R9" s="46">
        <v>0</v>
      </c>
      <c r="S9" s="74">
        <v>0</v>
      </c>
      <c r="U9" s="73">
        <v>-595</v>
      </c>
      <c r="V9" s="74">
        <v>11.22</v>
      </c>
      <c r="W9">
        <v>-462</v>
      </c>
      <c r="X9">
        <v>-130</v>
      </c>
      <c r="Y9">
        <v>-3</v>
      </c>
      <c r="Z9">
        <v>0</v>
      </c>
      <c r="AA9">
        <v>1.55</v>
      </c>
      <c r="AB9">
        <v>9.67</v>
      </c>
    </row>
    <row r="10" spans="1:28">
      <c r="G10" t="s">
        <v>52</v>
      </c>
      <c r="H10" s="73">
        <v>0</v>
      </c>
      <c r="I10" s="46">
        <v>0</v>
      </c>
      <c r="J10" s="46">
        <v>9.67</v>
      </c>
      <c r="K10" s="46">
        <v>0</v>
      </c>
      <c r="L10" s="46">
        <v>0</v>
      </c>
      <c r="M10" s="74">
        <v>0.39</v>
      </c>
      <c r="N10" s="73">
        <v>-472</v>
      </c>
      <c r="O10" s="46">
        <v>-143</v>
      </c>
      <c r="P10" s="46">
        <v>0</v>
      </c>
      <c r="Q10" s="46">
        <v>0</v>
      </c>
      <c r="R10" s="46">
        <v>0</v>
      </c>
      <c r="S10" s="74">
        <v>0</v>
      </c>
      <c r="U10" s="73">
        <v>-618</v>
      </c>
      <c r="V10" s="74">
        <v>10.06</v>
      </c>
      <c r="W10">
        <v>-472</v>
      </c>
      <c r="X10">
        <v>-143</v>
      </c>
      <c r="Y10">
        <v>-3</v>
      </c>
      <c r="Z10">
        <v>0</v>
      </c>
      <c r="AA10">
        <v>0.39</v>
      </c>
      <c r="AB10">
        <v>9.67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0.97</v>
      </c>
      <c r="N11" s="73">
        <v>-453</v>
      </c>
      <c r="O11" s="46">
        <v>-180</v>
      </c>
      <c r="P11" s="46">
        <v>-15</v>
      </c>
      <c r="Q11" s="46">
        <v>0</v>
      </c>
      <c r="R11" s="46">
        <v>0</v>
      </c>
      <c r="S11" s="74">
        <v>0</v>
      </c>
      <c r="U11" s="73">
        <v>-651</v>
      </c>
      <c r="V11" s="74">
        <v>0.97</v>
      </c>
      <c r="W11">
        <v>-453</v>
      </c>
      <c r="X11">
        <v>-180</v>
      </c>
      <c r="Y11">
        <v>-3</v>
      </c>
      <c r="Z11">
        <v>0</v>
      </c>
      <c r="AA11">
        <v>0.97</v>
      </c>
      <c r="AB11">
        <v>-15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1.55</v>
      </c>
      <c r="N12" s="73">
        <v>-413</v>
      </c>
      <c r="O12" s="46">
        <v>-180</v>
      </c>
      <c r="P12" s="46">
        <v>-15</v>
      </c>
      <c r="Q12" s="46">
        <v>0</v>
      </c>
      <c r="R12" s="46">
        <v>0</v>
      </c>
      <c r="S12" s="74">
        <v>0</v>
      </c>
      <c r="U12" s="73">
        <v>-611</v>
      </c>
      <c r="V12" s="74">
        <v>1.55</v>
      </c>
      <c r="W12">
        <v>-413</v>
      </c>
      <c r="X12">
        <v>-180</v>
      </c>
      <c r="Y12">
        <v>-3</v>
      </c>
      <c r="Z12">
        <v>0</v>
      </c>
      <c r="AA12">
        <v>1.55</v>
      </c>
      <c r="AB12">
        <v>-15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1.74</v>
      </c>
      <c r="N13" s="73">
        <v>-421</v>
      </c>
      <c r="O13" s="46">
        <v>-120</v>
      </c>
      <c r="P13" s="46">
        <v>-15</v>
      </c>
      <c r="Q13" s="46">
        <v>0</v>
      </c>
      <c r="R13" s="46">
        <v>0</v>
      </c>
      <c r="S13" s="74">
        <v>0</v>
      </c>
      <c r="U13" s="73">
        <v>-559</v>
      </c>
      <c r="V13" s="74">
        <v>1.74</v>
      </c>
      <c r="W13">
        <v>-421</v>
      </c>
      <c r="X13">
        <v>-120</v>
      </c>
      <c r="Y13">
        <v>-3</v>
      </c>
      <c r="Z13">
        <v>0</v>
      </c>
      <c r="AA13">
        <v>1.74</v>
      </c>
      <c r="AB13">
        <v>-15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3.29</v>
      </c>
      <c r="N14" s="73">
        <v>-407</v>
      </c>
      <c r="O14" s="46">
        <v>-140</v>
      </c>
      <c r="P14" s="46">
        <v>-15</v>
      </c>
      <c r="Q14" s="46">
        <v>0</v>
      </c>
      <c r="R14" s="46">
        <v>0</v>
      </c>
      <c r="S14" s="74">
        <v>0</v>
      </c>
      <c r="U14" s="73">
        <v>-565</v>
      </c>
      <c r="V14" s="74">
        <v>3.29</v>
      </c>
      <c r="W14">
        <v>-407</v>
      </c>
      <c r="X14">
        <v>-140</v>
      </c>
      <c r="Y14">
        <v>-3</v>
      </c>
      <c r="Z14">
        <v>0</v>
      </c>
      <c r="AA14">
        <v>3.29</v>
      </c>
      <c r="AB14">
        <v>-15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2.42</v>
      </c>
      <c r="N15" s="73">
        <v>-235</v>
      </c>
      <c r="O15" s="46">
        <v>-146</v>
      </c>
      <c r="P15" s="46">
        <v>-25</v>
      </c>
      <c r="Q15" s="46">
        <v>0</v>
      </c>
      <c r="R15" s="46">
        <v>0</v>
      </c>
      <c r="S15" s="74">
        <v>0</v>
      </c>
      <c r="U15" s="73">
        <v>-409</v>
      </c>
      <c r="V15" s="74">
        <v>2.42</v>
      </c>
      <c r="W15">
        <v>-235</v>
      </c>
      <c r="X15">
        <v>-146</v>
      </c>
      <c r="Y15">
        <v>-3</v>
      </c>
      <c r="Z15">
        <v>0</v>
      </c>
      <c r="AA15">
        <v>2.42</v>
      </c>
      <c r="AB15">
        <v>-25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1.35</v>
      </c>
      <c r="N16" s="73">
        <v>-233</v>
      </c>
      <c r="O16" s="46">
        <v>-143</v>
      </c>
      <c r="P16" s="46">
        <v>-15</v>
      </c>
      <c r="Q16" s="46">
        <v>0</v>
      </c>
      <c r="R16" s="46">
        <v>0</v>
      </c>
      <c r="S16" s="74">
        <v>0</v>
      </c>
      <c r="U16" s="73">
        <v>-394</v>
      </c>
      <c r="V16" s="74">
        <v>1.35</v>
      </c>
      <c r="W16">
        <v>-233</v>
      </c>
      <c r="X16">
        <v>-143</v>
      </c>
      <c r="Y16">
        <v>-3</v>
      </c>
      <c r="Z16">
        <v>0</v>
      </c>
      <c r="AA16">
        <v>1.35</v>
      </c>
      <c r="AB16">
        <v>-15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3.29</v>
      </c>
      <c r="N17" s="73">
        <v>-228</v>
      </c>
      <c r="O17" s="46">
        <v>-111</v>
      </c>
      <c r="P17" s="46">
        <v>-15</v>
      </c>
      <c r="Q17" s="46">
        <v>0</v>
      </c>
      <c r="R17" s="46">
        <v>0</v>
      </c>
      <c r="S17" s="74">
        <v>0</v>
      </c>
      <c r="U17" s="73">
        <v>-357</v>
      </c>
      <c r="V17" s="74">
        <v>3.29</v>
      </c>
      <c r="W17">
        <v>-228</v>
      </c>
      <c r="X17">
        <v>-111</v>
      </c>
      <c r="Y17">
        <v>-3</v>
      </c>
      <c r="Z17">
        <v>0</v>
      </c>
      <c r="AA17">
        <v>3.29</v>
      </c>
      <c r="AB17">
        <v>-15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2.52</v>
      </c>
      <c r="N18" s="73">
        <v>-229</v>
      </c>
      <c r="O18" s="46">
        <v>-119</v>
      </c>
      <c r="P18" s="46">
        <v>-180</v>
      </c>
      <c r="Q18" s="46">
        <v>0</v>
      </c>
      <c r="R18" s="46">
        <v>0</v>
      </c>
      <c r="S18" s="74">
        <v>0</v>
      </c>
      <c r="U18" s="73">
        <v>-531</v>
      </c>
      <c r="V18" s="74">
        <v>2.52</v>
      </c>
      <c r="W18">
        <v>-229</v>
      </c>
      <c r="X18">
        <v>-119</v>
      </c>
      <c r="Y18">
        <v>-3</v>
      </c>
      <c r="Z18">
        <v>0</v>
      </c>
      <c r="AA18">
        <v>2.52</v>
      </c>
      <c r="AB18">
        <v>-180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2.71</v>
      </c>
      <c r="N19" s="73">
        <v>-172</v>
      </c>
      <c r="O19" s="46">
        <v>-187</v>
      </c>
      <c r="P19" s="46">
        <v>-80</v>
      </c>
      <c r="Q19" s="46">
        <v>0</v>
      </c>
      <c r="R19" s="46">
        <v>0</v>
      </c>
      <c r="S19" s="74">
        <v>0</v>
      </c>
      <c r="U19" s="73">
        <v>-442</v>
      </c>
      <c r="V19" s="74">
        <v>2.71</v>
      </c>
      <c r="W19">
        <v>-172</v>
      </c>
      <c r="X19">
        <v>-187</v>
      </c>
      <c r="Y19">
        <v>-3</v>
      </c>
      <c r="Z19">
        <v>0</v>
      </c>
      <c r="AA19">
        <v>2.71</v>
      </c>
      <c r="AB19">
        <v>-80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3.29</v>
      </c>
      <c r="N20" s="73">
        <v>-159</v>
      </c>
      <c r="O20" s="46">
        <v>-163</v>
      </c>
      <c r="P20" s="46">
        <v>0</v>
      </c>
      <c r="Q20" s="46">
        <v>0</v>
      </c>
      <c r="R20" s="46">
        <v>0</v>
      </c>
      <c r="S20" s="74">
        <v>0</v>
      </c>
      <c r="U20" s="73">
        <v>-325</v>
      </c>
      <c r="V20" s="74">
        <v>3.29</v>
      </c>
      <c r="W20">
        <v>-159</v>
      </c>
      <c r="X20">
        <v>-163</v>
      </c>
      <c r="Y20">
        <v>-3</v>
      </c>
      <c r="Z20">
        <v>0</v>
      </c>
      <c r="AA20">
        <v>3.29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3.39</v>
      </c>
      <c r="N21" s="73">
        <v>-157</v>
      </c>
      <c r="O21" s="46">
        <v>-129</v>
      </c>
      <c r="P21" s="46">
        <v>0</v>
      </c>
      <c r="Q21" s="46">
        <v>0</v>
      </c>
      <c r="R21" s="46">
        <v>0</v>
      </c>
      <c r="S21" s="74">
        <v>0</v>
      </c>
      <c r="U21" s="73">
        <v>-289</v>
      </c>
      <c r="V21" s="74">
        <v>3.39</v>
      </c>
      <c r="W21">
        <v>-157</v>
      </c>
      <c r="X21">
        <v>-129</v>
      </c>
      <c r="Y21">
        <v>-3</v>
      </c>
      <c r="Z21">
        <v>0</v>
      </c>
      <c r="AA21">
        <v>3.39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3.39</v>
      </c>
      <c r="N22" s="73">
        <v>-158</v>
      </c>
      <c r="O22" s="46">
        <v>-136</v>
      </c>
      <c r="P22" s="46">
        <v>0</v>
      </c>
      <c r="Q22" s="46">
        <v>0</v>
      </c>
      <c r="R22" s="46">
        <v>0</v>
      </c>
      <c r="S22" s="74">
        <v>0</v>
      </c>
      <c r="U22" s="73">
        <v>-297</v>
      </c>
      <c r="V22" s="74">
        <v>3.39</v>
      </c>
      <c r="W22">
        <v>-158</v>
      </c>
      <c r="X22">
        <v>-136</v>
      </c>
      <c r="Y22">
        <v>-3</v>
      </c>
      <c r="Z22">
        <v>0</v>
      </c>
      <c r="AA22">
        <v>3.39</v>
      </c>
      <c r="AB22">
        <v>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3.39</v>
      </c>
      <c r="N23" s="73">
        <v>-144</v>
      </c>
      <c r="O23" s="46">
        <v>-176</v>
      </c>
      <c r="P23" s="46">
        <v>0</v>
      </c>
      <c r="Q23" s="46">
        <v>0</v>
      </c>
      <c r="R23" s="46">
        <v>0</v>
      </c>
      <c r="S23" s="74">
        <v>0</v>
      </c>
      <c r="U23" s="73">
        <v>-323</v>
      </c>
      <c r="V23" s="74">
        <v>3.39</v>
      </c>
      <c r="W23">
        <v>-144</v>
      </c>
      <c r="X23">
        <v>-176</v>
      </c>
      <c r="Y23">
        <v>-3</v>
      </c>
      <c r="Z23">
        <v>0</v>
      </c>
      <c r="AA23">
        <v>3.39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3.29</v>
      </c>
      <c r="N24" s="73">
        <v>-144</v>
      </c>
      <c r="O24" s="46">
        <v>-170</v>
      </c>
      <c r="P24" s="46">
        <v>0</v>
      </c>
      <c r="Q24" s="46">
        <v>0</v>
      </c>
      <c r="R24" s="46">
        <v>0</v>
      </c>
      <c r="S24" s="74">
        <v>0</v>
      </c>
      <c r="U24" s="73">
        <v>-317</v>
      </c>
      <c r="V24" s="74">
        <v>3.29</v>
      </c>
      <c r="W24">
        <v>-144</v>
      </c>
      <c r="X24">
        <v>-170</v>
      </c>
      <c r="Y24">
        <v>-3</v>
      </c>
      <c r="Z24">
        <v>0</v>
      </c>
      <c r="AA24">
        <v>3.29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3.29</v>
      </c>
      <c r="N25" s="73">
        <v>-149</v>
      </c>
      <c r="O25" s="46">
        <v>-49</v>
      </c>
      <c r="P25" s="46">
        <v>0</v>
      </c>
      <c r="Q25" s="46">
        <v>0</v>
      </c>
      <c r="R25" s="46">
        <v>0</v>
      </c>
      <c r="S25" s="74">
        <v>0</v>
      </c>
      <c r="U25" s="73">
        <v>-201</v>
      </c>
      <c r="V25" s="74">
        <v>3.29</v>
      </c>
      <c r="W25">
        <v>-149</v>
      </c>
      <c r="X25">
        <v>-49</v>
      </c>
      <c r="Y25">
        <v>-3</v>
      </c>
      <c r="Z25">
        <v>0</v>
      </c>
      <c r="AA25">
        <v>3.29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0.97</v>
      </c>
      <c r="M26" s="74">
        <v>3.29</v>
      </c>
      <c r="N26" s="73">
        <v>-147</v>
      </c>
      <c r="O26" s="46">
        <v>-27</v>
      </c>
      <c r="P26" s="46">
        <v>0</v>
      </c>
      <c r="Q26" s="46">
        <v>0</v>
      </c>
      <c r="R26" s="46">
        <v>0</v>
      </c>
      <c r="S26" s="74">
        <v>0</v>
      </c>
      <c r="U26" s="73">
        <v>-177</v>
      </c>
      <c r="V26" s="74">
        <v>4.26</v>
      </c>
      <c r="W26">
        <v>-147</v>
      </c>
      <c r="X26">
        <v>-27</v>
      </c>
      <c r="Y26">
        <v>-3</v>
      </c>
      <c r="Z26">
        <v>0.97</v>
      </c>
      <c r="AA26">
        <v>3.29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1.45</v>
      </c>
      <c r="M27" s="74">
        <v>3.29</v>
      </c>
      <c r="N27" s="73">
        <v>-180</v>
      </c>
      <c r="O27" s="46">
        <v>-17</v>
      </c>
      <c r="P27" s="46">
        <v>0</v>
      </c>
      <c r="Q27" s="46">
        <v>0</v>
      </c>
      <c r="R27" s="46">
        <v>0</v>
      </c>
      <c r="S27" s="74">
        <v>0</v>
      </c>
      <c r="U27" s="73">
        <v>-200</v>
      </c>
      <c r="V27" s="74">
        <v>4.74</v>
      </c>
      <c r="W27">
        <v>-180</v>
      </c>
      <c r="X27">
        <v>-17</v>
      </c>
      <c r="Y27">
        <v>-3</v>
      </c>
      <c r="Z27">
        <v>1.45</v>
      </c>
      <c r="AA27">
        <v>3.29</v>
      </c>
      <c r="AB27">
        <v>0</v>
      </c>
    </row>
    <row r="28" spans="7:28">
      <c r="G28" t="s">
        <v>70</v>
      </c>
      <c r="H28" s="73">
        <v>0</v>
      </c>
      <c r="I28" s="46">
        <v>0</v>
      </c>
      <c r="J28" s="46">
        <v>19.350000000000001</v>
      </c>
      <c r="K28" s="46">
        <v>0</v>
      </c>
      <c r="L28" s="46">
        <v>3.39</v>
      </c>
      <c r="M28" s="74">
        <v>3.29</v>
      </c>
      <c r="N28" s="73">
        <v>-210</v>
      </c>
      <c r="O28" s="46">
        <v>-60</v>
      </c>
      <c r="P28" s="46">
        <v>0</v>
      </c>
      <c r="Q28" s="46">
        <v>0</v>
      </c>
      <c r="R28" s="46">
        <v>0</v>
      </c>
      <c r="S28" s="74">
        <v>0</v>
      </c>
      <c r="U28" s="73">
        <v>-273</v>
      </c>
      <c r="V28" s="74">
        <v>26.03</v>
      </c>
      <c r="W28">
        <v>-210</v>
      </c>
      <c r="X28">
        <v>-60</v>
      </c>
      <c r="Y28">
        <v>-3</v>
      </c>
      <c r="Z28">
        <v>3.39</v>
      </c>
      <c r="AA28">
        <v>3.29</v>
      </c>
      <c r="AB28">
        <v>19.350000000000001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3.87</v>
      </c>
      <c r="M29" s="74">
        <v>3.29</v>
      </c>
      <c r="N29" s="73">
        <v>-221</v>
      </c>
      <c r="O29" s="46">
        <v>-69</v>
      </c>
      <c r="P29" s="46">
        <v>-65</v>
      </c>
      <c r="Q29" s="46">
        <v>0</v>
      </c>
      <c r="R29" s="46">
        <v>0</v>
      </c>
      <c r="S29" s="74">
        <v>0</v>
      </c>
      <c r="U29" s="73">
        <v>-358</v>
      </c>
      <c r="V29" s="74">
        <v>7.16</v>
      </c>
      <c r="W29">
        <v>-221</v>
      </c>
      <c r="X29">
        <v>-69</v>
      </c>
      <c r="Y29">
        <v>-3</v>
      </c>
      <c r="Z29">
        <v>3.87</v>
      </c>
      <c r="AA29">
        <v>3.29</v>
      </c>
      <c r="AB29">
        <v>-65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3.87</v>
      </c>
      <c r="M30" s="74">
        <v>3.29</v>
      </c>
      <c r="N30" s="73">
        <v>-213</v>
      </c>
      <c r="O30" s="46">
        <v>-73</v>
      </c>
      <c r="P30" s="46">
        <v>-35</v>
      </c>
      <c r="Q30" s="46">
        <v>0</v>
      </c>
      <c r="R30" s="46">
        <v>0</v>
      </c>
      <c r="S30" s="74">
        <v>0</v>
      </c>
      <c r="U30" s="73">
        <v>-324</v>
      </c>
      <c r="V30" s="74">
        <v>7.16</v>
      </c>
      <c r="W30">
        <v>-213</v>
      </c>
      <c r="X30">
        <v>-73</v>
      </c>
      <c r="Y30">
        <v>-3</v>
      </c>
      <c r="Z30">
        <v>3.87</v>
      </c>
      <c r="AA30">
        <v>3.29</v>
      </c>
      <c r="AB30">
        <v>-35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3.87</v>
      </c>
      <c r="M31" s="74">
        <v>3.29</v>
      </c>
      <c r="N31" s="73">
        <v>-182</v>
      </c>
      <c r="O31" s="46">
        <v>-45</v>
      </c>
      <c r="P31" s="46">
        <v>0</v>
      </c>
      <c r="Q31" s="46">
        <v>0</v>
      </c>
      <c r="R31" s="46">
        <v>0</v>
      </c>
      <c r="S31" s="74">
        <v>0</v>
      </c>
      <c r="U31" s="73">
        <v>-230</v>
      </c>
      <c r="V31" s="74">
        <v>7.16</v>
      </c>
      <c r="W31">
        <v>-182</v>
      </c>
      <c r="X31">
        <v>-45</v>
      </c>
      <c r="Y31">
        <v>-3</v>
      </c>
      <c r="Z31">
        <v>3.87</v>
      </c>
      <c r="AA31">
        <v>3.29</v>
      </c>
      <c r="AB31">
        <v>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4.0599999999999996</v>
      </c>
      <c r="M32" s="74">
        <v>3.29</v>
      </c>
      <c r="N32" s="73">
        <v>-169</v>
      </c>
      <c r="O32" s="46">
        <v>-26</v>
      </c>
      <c r="P32" s="46">
        <v>0</v>
      </c>
      <c r="Q32" s="46">
        <v>0</v>
      </c>
      <c r="R32" s="46">
        <v>0</v>
      </c>
      <c r="S32" s="74">
        <v>0</v>
      </c>
      <c r="U32" s="73">
        <v>-198</v>
      </c>
      <c r="V32" s="74">
        <v>7.35</v>
      </c>
      <c r="W32">
        <v>-169</v>
      </c>
      <c r="X32">
        <v>-26</v>
      </c>
      <c r="Y32">
        <v>-3</v>
      </c>
      <c r="Z32">
        <v>4.0599999999999996</v>
      </c>
      <c r="AA32">
        <v>3.29</v>
      </c>
      <c r="AB32">
        <v>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4.16</v>
      </c>
      <c r="M33" s="74">
        <v>3.29</v>
      </c>
      <c r="N33" s="73">
        <v>-171</v>
      </c>
      <c r="O33" s="46">
        <v>-44</v>
      </c>
      <c r="P33" s="46">
        <v>0</v>
      </c>
      <c r="Q33" s="46">
        <v>0</v>
      </c>
      <c r="R33" s="46">
        <v>0</v>
      </c>
      <c r="S33" s="74">
        <v>0</v>
      </c>
      <c r="U33" s="73">
        <v>-218</v>
      </c>
      <c r="V33" s="74">
        <v>7.45</v>
      </c>
      <c r="W33">
        <v>-171</v>
      </c>
      <c r="X33">
        <v>-44</v>
      </c>
      <c r="Y33">
        <v>-3</v>
      </c>
      <c r="Z33">
        <v>4.16</v>
      </c>
      <c r="AA33">
        <v>3.29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3.1</v>
      </c>
      <c r="M34" s="74">
        <v>3.29</v>
      </c>
      <c r="N34" s="73">
        <v>-165</v>
      </c>
      <c r="O34" s="46">
        <v>-24</v>
      </c>
      <c r="P34" s="46">
        <v>0</v>
      </c>
      <c r="Q34" s="46">
        <v>0</v>
      </c>
      <c r="R34" s="46">
        <v>0</v>
      </c>
      <c r="S34" s="74">
        <v>0</v>
      </c>
      <c r="U34" s="73">
        <v>-192</v>
      </c>
      <c r="V34" s="74">
        <v>6.39</v>
      </c>
      <c r="W34">
        <v>-165</v>
      </c>
      <c r="X34">
        <v>-24</v>
      </c>
      <c r="Y34">
        <v>-3</v>
      </c>
      <c r="Z34">
        <v>3.1</v>
      </c>
      <c r="AA34">
        <v>3.29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3.1</v>
      </c>
      <c r="M35" s="74">
        <v>3.29</v>
      </c>
      <c r="N35" s="73">
        <v>-146</v>
      </c>
      <c r="O35" s="46">
        <v>-41</v>
      </c>
      <c r="P35" s="46">
        <v>0</v>
      </c>
      <c r="Q35" s="46">
        <v>0</v>
      </c>
      <c r="R35" s="46">
        <v>0</v>
      </c>
      <c r="S35" s="74">
        <v>0</v>
      </c>
      <c r="U35" s="73">
        <v>-190</v>
      </c>
      <c r="V35" s="74">
        <v>6.39</v>
      </c>
      <c r="W35">
        <v>-146</v>
      </c>
      <c r="X35">
        <v>-41</v>
      </c>
      <c r="Y35">
        <v>-3</v>
      </c>
      <c r="Z35">
        <v>3.1</v>
      </c>
      <c r="AA35">
        <v>3.29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3.19</v>
      </c>
      <c r="M36" s="74">
        <v>3.29</v>
      </c>
      <c r="N36" s="73">
        <v>-149</v>
      </c>
      <c r="O36" s="46">
        <v>-32</v>
      </c>
      <c r="P36" s="46">
        <v>0</v>
      </c>
      <c r="Q36" s="46">
        <v>0</v>
      </c>
      <c r="R36" s="46">
        <v>0</v>
      </c>
      <c r="S36" s="74">
        <v>0</v>
      </c>
      <c r="U36" s="73">
        <v>-184</v>
      </c>
      <c r="V36" s="74">
        <v>6.48</v>
      </c>
      <c r="W36">
        <v>-149</v>
      </c>
      <c r="X36">
        <v>-32</v>
      </c>
      <c r="Y36">
        <v>-3</v>
      </c>
      <c r="Z36">
        <v>3.19</v>
      </c>
      <c r="AA36">
        <v>3.29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2.71</v>
      </c>
      <c r="M37" s="74">
        <v>3.29</v>
      </c>
      <c r="N37" s="73">
        <v>-162</v>
      </c>
      <c r="O37" s="46">
        <v>-44</v>
      </c>
      <c r="P37" s="46">
        <v>0</v>
      </c>
      <c r="Q37" s="46">
        <v>0</v>
      </c>
      <c r="R37" s="46">
        <v>0</v>
      </c>
      <c r="S37" s="74">
        <v>0</v>
      </c>
      <c r="U37" s="73">
        <v>-209</v>
      </c>
      <c r="V37" s="74">
        <v>6</v>
      </c>
      <c r="W37">
        <v>-162</v>
      </c>
      <c r="X37">
        <v>-44</v>
      </c>
      <c r="Y37">
        <v>-3</v>
      </c>
      <c r="Z37">
        <v>2.71</v>
      </c>
      <c r="AA37">
        <v>3.29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3.68</v>
      </c>
      <c r="M38" s="74">
        <v>3.29</v>
      </c>
      <c r="N38" s="73">
        <v>-170</v>
      </c>
      <c r="O38" s="46">
        <v>-48</v>
      </c>
      <c r="P38" s="46">
        <v>0</v>
      </c>
      <c r="Q38" s="46">
        <v>0</v>
      </c>
      <c r="R38" s="46">
        <v>0</v>
      </c>
      <c r="S38" s="74">
        <v>0</v>
      </c>
      <c r="U38" s="73">
        <v>-221</v>
      </c>
      <c r="V38" s="74">
        <v>6.97</v>
      </c>
      <c r="W38">
        <v>-170</v>
      </c>
      <c r="X38">
        <v>-48</v>
      </c>
      <c r="Y38">
        <v>-3</v>
      </c>
      <c r="Z38">
        <v>3.68</v>
      </c>
      <c r="AA38">
        <v>3.29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4.45</v>
      </c>
      <c r="M39" s="74">
        <v>3.29</v>
      </c>
      <c r="N39" s="73">
        <v>-120</v>
      </c>
      <c r="O39" s="46">
        <v>-43</v>
      </c>
      <c r="P39" s="46">
        <v>-25</v>
      </c>
      <c r="Q39" s="46">
        <v>0</v>
      </c>
      <c r="R39" s="46">
        <v>0</v>
      </c>
      <c r="S39" s="74">
        <v>0</v>
      </c>
      <c r="U39" s="73">
        <v>-191</v>
      </c>
      <c r="V39" s="74">
        <v>7.74</v>
      </c>
      <c r="W39">
        <v>-120</v>
      </c>
      <c r="X39">
        <v>-43</v>
      </c>
      <c r="Y39">
        <v>-3</v>
      </c>
      <c r="Z39">
        <v>4.45</v>
      </c>
      <c r="AA39">
        <v>3.29</v>
      </c>
      <c r="AB39">
        <v>-25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4.26</v>
      </c>
      <c r="M40" s="74">
        <v>3.29</v>
      </c>
      <c r="N40" s="73">
        <v>-117</v>
      </c>
      <c r="O40" s="46">
        <v>-34</v>
      </c>
      <c r="P40" s="46">
        <v>-50</v>
      </c>
      <c r="Q40" s="46">
        <v>0</v>
      </c>
      <c r="R40" s="46">
        <v>0</v>
      </c>
      <c r="S40" s="74">
        <v>0</v>
      </c>
      <c r="U40" s="73">
        <v>-204</v>
      </c>
      <c r="V40" s="74">
        <v>7.55</v>
      </c>
      <c r="W40">
        <v>-117</v>
      </c>
      <c r="X40">
        <v>-34</v>
      </c>
      <c r="Y40">
        <v>-3</v>
      </c>
      <c r="Z40">
        <v>4.26</v>
      </c>
      <c r="AA40">
        <v>3.29</v>
      </c>
      <c r="AB40">
        <v>-50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4.16</v>
      </c>
      <c r="M41" s="74">
        <v>3.29</v>
      </c>
      <c r="N41" s="73">
        <v>-113</v>
      </c>
      <c r="O41" s="46">
        <v>-34</v>
      </c>
      <c r="P41" s="46">
        <v>0</v>
      </c>
      <c r="Q41" s="46">
        <v>0</v>
      </c>
      <c r="R41" s="46">
        <v>0</v>
      </c>
      <c r="S41" s="74">
        <v>0</v>
      </c>
      <c r="U41" s="73">
        <v>-150</v>
      </c>
      <c r="V41" s="74">
        <v>7.45</v>
      </c>
      <c r="W41">
        <v>-113</v>
      </c>
      <c r="X41">
        <v>-34</v>
      </c>
      <c r="Y41">
        <v>-3</v>
      </c>
      <c r="Z41">
        <v>4.16</v>
      </c>
      <c r="AA41">
        <v>3.29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4.55</v>
      </c>
      <c r="M42" s="74">
        <v>3.29</v>
      </c>
      <c r="N42" s="73">
        <v>-123</v>
      </c>
      <c r="O42" s="46">
        <v>-43</v>
      </c>
      <c r="P42" s="46">
        <v>0</v>
      </c>
      <c r="Q42" s="46">
        <v>0</v>
      </c>
      <c r="R42" s="46">
        <v>0</v>
      </c>
      <c r="S42" s="74">
        <v>0</v>
      </c>
      <c r="U42" s="73">
        <v>-169</v>
      </c>
      <c r="V42" s="74">
        <v>7.84</v>
      </c>
      <c r="W42">
        <v>-123</v>
      </c>
      <c r="X42">
        <v>-43</v>
      </c>
      <c r="Y42">
        <v>-3</v>
      </c>
      <c r="Z42">
        <v>4.55</v>
      </c>
      <c r="AA42">
        <v>3.29</v>
      </c>
      <c r="AB42">
        <v>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4.6399999999999997</v>
      </c>
      <c r="M43" s="74">
        <v>3.29</v>
      </c>
      <c r="N43" s="73">
        <v>-27</v>
      </c>
      <c r="O43" s="46">
        <v>-84</v>
      </c>
      <c r="P43" s="46">
        <v>0</v>
      </c>
      <c r="Q43" s="46">
        <v>0</v>
      </c>
      <c r="R43" s="46">
        <v>0</v>
      </c>
      <c r="S43" s="74">
        <v>0</v>
      </c>
      <c r="U43" s="73">
        <v>-114</v>
      </c>
      <c r="V43" s="74">
        <v>7.93</v>
      </c>
      <c r="W43">
        <v>-27</v>
      </c>
      <c r="X43">
        <v>-84</v>
      </c>
      <c r="Y43">
        <v>-3</v>
      </c>
      <c r="Z43">
        <v>4.6399999999999997</v>
      </c>
      <c r="AA43">
        <v>3.29</v>
      </c>
      <c r="AB43">
        <v>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4.55</v>
      </c>
      <c r="M44" s="74">
        <v>3.29</v>
      </c>
      <c r="N44" s="73">
        <v>-17</v>
      </c>
      <c r="O44" s="46">
        <v>-90</v>
      </c>
      <c r="P44" s="46">
        <v>0</v>
      </c>
      <c r="Q44" s="46">
        <v>0</v>
      </c>
      <c r="R44" s="46">
        <v>0</v>
      </c>
      <c r="S44" s="74">
        <v>0</v>
      </c>
      <c r="U44" s="73">
        <v>-110</v>
      </c>
      <c r="V44" s="74">
        <v>7.84</v>
      </c>
      <c r="W44">
        <v>-17</v>
      </c>
      <c r="X44">
        <v>-90</v>
      </c>
      <c r="Y44">
        <v>-3</v>
      </c>
      <c r="Z44">
        <v>4.55</v>
      </c>
      <c r="AA44">
        <v>3.29</v>
      </c>
      <c r="AB44">
        <v>0</v>
      </c>
    </row>
    <row r="45" spans="7:28">
      <c r="G45" t="s">
        <v>87</v>
      </c>
      <c r="H45" s="73">
        <v>19.350000000000001</v>
      </c>
      <c r="I45" s="46">
        <v>0</v>
      </c>
      <c r="J45" s="46">
        <v>0</v>
      </c>
      <c r="K45" s="46">
        <v>0</v>
      </c>
      <c r="L45" s="46">
        <v>4.45</v>
      </c>
      <c r="M45" s="74">
        <v>3.29</v>
      </c>
      <c r="N45" s="73">
        <v>0</v>
      </c>
      <c r="O45" s="46">
        <v>-92</v>
      </c>
      <c r="P45" s="46">
        <v>0</v>
      </c>
      <c r="Q45" s="46">
        <v>0</v>
      </c>
      <c r="R45" s="46">
        <v>0</v>
      </c>
      <c r="S45" s="74">
        <v>0</v>
      </c>
      <c r="U45" s="73">
        <v>-95</v>
      </c>
      <c r="V45" s="74">
        <v>27.09</v>
      </c>
      <c r="W45">
        <v>19.350000000000001</v>
      </c>
      <c r="X45">
        <v>-92</v>
      </c>
      <c r="Y45">
        <v>-3</v>
      </c>
      <c r="Z45">
        <v>4.45</v>
      </c>
      <c r="AA45">
        <v>3.29</v>
      </c>
      <c r="AB45">
        <v>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4.0599999999999996</v>
      </c>
      <c r="M46" s="74">
        <v>3.29</v>
      </c>
      <c r="N46" s="73">
        <v>0</v>
      </c>
      <c r="O46" s="46">
        <v>-89</v>
      </c>
      <c r="P46" s="46">
        <v>0</v>
      </c>
      <c r="Q46" s="46">
        <v>0</v>
      </c>
      <c r="R46" s="46">
        <v>0</v>
      </c>
      <c r="S46" s="74">
        <v>0</v>
      </c>
      <c r="U46" s="73">
        <v>-92</v>
      </c>
      <c r="V46" s="74">
        <v>7.35</v>
      </c>
      <c r="W46">
        <v>0</v>
      </c>
      <c r="X46">
        <v>-89</v>
      </c>
      <c r="Y46">
        <v>-3</v>
      </c>
      <c r="Z46">
        <v>4.0599999999999996</v>
      </c>
      <c r="AA46">
        <v>3.29</v>
      </c>
      <c r="AB46">
        <v>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3.68</v>
      </c>
      <c r="M47" s="74">
        <v>3.29</v>
      </c>
      <c r="N47" s="73">
        <v>-188</v>
      </c>
      <c r="O47" s="46">
        <v>-100</v>
      </c>
      <c r="P47" s="46">
        <v>-20</v>
      </c>
      <c r="Q47" s="46">
        <v>0</v>
      </c>
      <c r="R47" s="46">
        <v>0</v>
      </c>
      <c r="S47" s="74">
        <v>0</v>
      </c>
      <c r="U47" s="73">
        <v>-311</v>
      </c>
      <c r="V47" s="74">
        <v>6.97</v>
      </c>
      <c r="W47">
        <v>-188</v>
      </c>
      <c r="X47">
        <v>-100</v>
      </c>
      <c r="Y47">
        <v>-3</v>
      </c>
      <c r="Z47">
        <v>3.68</v>
      </c>
      <c r="AA47">
        <v>3.29</v>
      </c>
      <c r="AB47">
        <v>-20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2.81</v>
      </c>
      <c r="M48" s="74">
        <v>3.29</v>
      </c>
      <c r="N48" s="73">
        <v>-181</v>
      </c>
      <c r="O48" s="46">
        <v>-112</v>
      </c>
      <c r="P48" s="46">
        <v>-15</v>
      </c>
      <c r="Q48" s="46">
        <v>0</v>
      </c>
      <c r="R48" s="46">
        <v>0</v>
      </c>
      <c r="S48" s="74">
        <v>0</v>
      </c>
      <c r="U48" s="73">
        <v>-311</v>
      </c>
      <c r="V48" s="74">
        <v>6.1</v>
      </c>
      <c r="W48">
        <v>-181</v>
      </c>
      <c r="X48">
        <v>-112</v>
      </c>
      <c r="Y48">
        <v>-3</v>
      </c>
      <c r="Z48">
        <v>2.81</v>
      </c>
      <c r="AA48">
        <v>3.29</v>
      </c>
      <c r="AB48">
        <v>-15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3.39</v>
      </c>
      <c r="M49" s="74">
        <v>3.29</v>
      </c>
      <c r="N49" s="73">
        <v>-141</v>
      </c>
      <c r="O49" s="46">
        <v>-105</v>
      </c>
      <c r="P49" s="46">
        <v>-15</v>
      </c>
      <c r="Q49" s="46">
        <v>0</v>
      </c>
      <c r="R49" s="46">
        <v>0</v>
      </c>
      <c r="S49" s="74">
        <v>0</v>
      </c>
      <c r="U49" s="73">
        <v>-264</v>
      </c>
      <c r="V49" s="74">
        <v>6.68</v>
      </c>
      <c r="W49">
        <v>-141</v>
      </c>
      <c r="X49">
        <v>-105</v>
      </c>
      <c r="Y49">
        <v>-3</v>
      </c>
      <c r="Z49">
        <v>3.39</v>
      </c>
      <c r="AA49">
        <v>3.29</v>
      </c>
      <c r="AB49">
        <v>-15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3.39</v>
      </c>
      <c r="M50" s="74">
        <v>3.29</v>
      </c>
      <c r="N50" s="73">
        <v>-119</v>
      </c>
      <c r="O50" s="46">
        <v>-105</v>
      </c>
      <c r="P50" s="46">
        <v>-15</v>
      </c>
      <c r="Q50" s="46">
        <v>0</v>
      </c>
      <c r="R50" s="46">
        <v>0</v>
      </c>
      <c r="S50" s="74">
        <v>0</v>
      </c>
      <c r="U50" s="73">
        <v>-242</v>
      </c>
      <c r="V50" s="74">
        <v>6.68</v>
      </c>
      <c r="W50">
        <v>-119</v>
      </c>
      <c r="X50">
        <v>-105</v>
      </c>
      <c r="Y50">
        <v>-3</v>
      </c>
      <c r="Z50">
        <v>3.39</v>
      </c>
      <c r="AA50">
        <v>3.29</v>
      </c>
      <c r="AB50">
        <v>-15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3.39</v>
      </c>
      <c r="M51" s="74">
        <v>3.29</v>
      </c>
      <c r="N51" s="73">
        <v>-255</v>
      </c>
      <c r="O51" s="46">
        <v>-25</v>
      </c>
      <c r="P51" s="46">
        <v>-20</v>
      </c>
      <c r="Q51" s="46">
        <v>0</v>
      </c>
      <c r="R51" s="46">
        <v>0</v>
      </c>
      <c r="S51" s="74">
        <v>0</v>
      </c>
      <c r="U51" s="73">
        <v>-303</v>
      </c>
      <c r="V51" s="74">
        <v>6.68</v>
      </c>
      <c r="W51">
        <v>-255</v>
      </c>
      <c r="X51">
        <v>-25</v>
      </c>
      <c r="Y51">
        <v>-3</v>
      </c>
      <c r="Z51">
        <v>3.39</v>
      </c>
      <c r="AA51">
        <v>3.29</v>
      </c>
      <c r="AB51">
        <v>-20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3.39</v>
      </c>
      <c r="M52" s="74">
        <v>3.29</v>
      </c>
      <c r="N52" s="73">
        <v>-251</v>
      </c>
      <c r="O52" s="46">
        <v>-24</v>
      </c>
      <c r="P52" s="46">
        <v>-20</v>
      </c>
      <c r="Q52" s="46">
        <v>0</v>
      </c>
      <c r="R52" s="46">
        <v>0</v>
      </c>
      <c r="S52" s="74">
        <v>0</v>
      </c>
      <c r="U52" s="73">
        <v>-298</v>
      </c>
      <c r="V52" s="74">
        <v>6.68</v>
      </c>
      <c r="W52">
        <v>-251</v>
      </c>
      <c r="X52">
        <v>-24</v>
      </c>
      <c r="Y52">
        <v>-3</v>
      </c>
      <c r="Z52">
        <v>3.39</v>
      </c>
      <c r="AA52">
        <v>3.29</v>
      </c>
      <c r="AB52">
        <v>-20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3.39</v>
      </c>
      <c r="M53" s="74">
        <v>3.29</v>
      </c>
      <c r="N53" s="73">
        <v>-275</v>
      </c>
      <c r="O53" s="46">
        <v>-38</v>
      </c>
      <c r="P53" s="46">
        <v>-30</v>
      </c>
      <c r="Q53" s="46">
        <v>0</v>
      </c>
      <c r="R53" s="46">
        <v>0</v>
      </c>
      <c r="S53" s="74">
        <v>0</v>
      </c>
      <c r="U53" s="73">
        <v>-346</v>
      </c>
      <c r="V53" s="74">
        <v>6.68</v>
      </c>
      <c r="W53">
        <v>-275</v>
      </c>
      <c r="X53">
        <v>-38</v>
      </c>
      <c r="Y53">
        <v>-3</v>
      </c>
      <c r="Z53">
        <v>3.39</v>
      </c>
      <c r="AA53">
        <v>3.29</v>
      </c>
      <c r="AB53">
        <v>-30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2.9</v>
      </c>
      <c r="M54" s="74">
        <v>3.29</v>
      </c>
      <c r="N54" s="73">
        <v>-268</v>
      </c>
      <c r="O54" s="46">
        <v>-50</v>
      </c>
      <c r="P54" s="46">
        <v>-40</v>
      </c>
      <c r="Q54" s="46">
        <v>0</v>
      </c>
      <c r="R54" s="46">
        <v>0</v>
      </c>
      <c r="S54" s="74">
        <v>0</v>
      </c>
      <c r="U54" s="73">
        <v>-361</v>
      </c>
      <c r="V54" s="74">
        <v>6.19</v>
      </c>
      <c r="W54">
        <v>-268</v>
      </c>
      <c r="X54">
        <v>-50</v>
      </c>
      <c r="Y54">
        <v>-3</v>
      </c>
      <c r="Z54">
        <v>2.9</v>
      </c>
      <c r="AA54">
        <v>3.29</v>
      </c>
      <c r="AB54">
        <v>-40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2.42</v>
      </c>
      <c r="M55" s="74">
        <v>3.29</v>
      </c>
      <c r="N55" s="73">
        <v>-133</v>
      </c>
      <c r="O55" s="46">
        <v>-55</v>
      </c>
      <c r="P55" s="46">
        <v>-60</v>
      </c>
      <c r="Q55" s="46">
        <v>0</v>
      </c>
      <c r="R55" s="46">
        <v>0</v>
      </c>
      <c r="S55" s="74">
        <v>0</v>
      </c>
      <c r="U55" s="73">
        <v>-251</v>
      </c>
      <c r="V55" s="74">
        <v>5.71</v>
      </c>
      <c r="W55">
        <v>-133</v>
      </c>
      <c r="X55">
        <v>-55</v>
      </c>
      <c r="Y55">
        <v>-3</v>
      </c>
      <c r="Z55">
        <v>2.42</v>
      </c>
      <c r="AA55">
        <v>3.29</v>
      </c>
      <c r="AB55">
        <v>-60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1.45</v>
      </c>
      <c r="M56" s="74">
        <v>3.29</v>
      </c>
      <c r="N56" s="73">
        <v>-137</v>
      </c>
      <c r="O56" s="46">
        <v>-98</v>
      </c>
      <c r="P56" s="46">
        <v>-30</v>
      </c>
      <c r="Q56" s="46">
        <v>0</v>
      </c>
      <c r="R56" s="46">
        <v>0</v>
      </c>
      <c r="S56" s="74">
        <v>0</v>
      </c>
      <c r="U56" s="73">
        <v>-268</v>
      </c>
      <c r="V56" s="74">
        <v>4.74</v>
      </c>
      <c r="W56">
        <v>-137</v>
      </c>
      <c r="X56">
        <v>-98</v>
      </c>
      <c r="Y56">
        <v>-3</v>
      </c>
      <c r="Z56">
        <v>1.45</v>
      </c>
      <c r="AA56">
        <v>3.29</v>
      </c>
      <c r="AB56">
        <v>-30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3.29</v>
      </c>
      <c r="N57" s="73">
        <v>-106</v>
      </c>
      <c r="O57" s="46">
        <v>-58</v>
      </c>
      <c r="P57" s="46">
        <v>0</v>
      </c>
      <c r="Q57" s="46">
        <v>0</v>
      </c>
      <c r="R57" s="46">
        <v>0</v>
      </c>
      <c r="S57" s="74">
        <v>0</v>
      </c>
      <c r="U57" s="73">
        <v>-167</v>
      </c>
      <c r="V57" s="74">
        <v>3.29</v>
      </c>
      <c r="W57">
        <v>-106</v>
      </c>
      <c r="X57">
        <v>-58</v>
      </c>
      <c r="Y57">
        <v>-3</v>
      </c>
      <c r="Z57">
        <v>0</v>
      </c>
      <c r="AA57">
        <v>3.29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3.39</v>
      </c>
      <c r="N58" s="73">
        <v>-97</v>
      </c>
      <c r="O58" s="46">
        <v>-54</v>
      </c>
      <c r="P58" s="46">
        <v>0</v>
      </c>
      <c r="Q58" s="46">
        <v>0</v>
      </c>
      <c r="R58" s="46">
        <v>0</v>
      </c>
      <c r="S58" s="74">
        <v>0</v>
      </c>
      <c r="U58" s="73">
        <v>-154</v>
      </c>
      <c r="V58" s="74">
        <v>3.39</v>
      </c>
      <c r="W58">
        <v>-97</v>
      </c>
      <c r="X58">
        <v>-54</v>
      </c>
      <c r="Y58">
        <v>-3</v>
      </c>
      <c r="Z58">
        <v>0</v>
      </c>
      <c r="AA58">
        <v>3.39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9.67</v>
      </c>
      <c r="K59" s="46">
        <v>0</v>
      </c>
      <c r="L59" s="46">
        <v>0.97</v>
      </c>
      <c r="M59" s="74">
        <v>3.29</v>
      </c>
      <c r="N59" s="73">
        <v>-83</v>
      </c>
      <c r="O59" s="46">
        <v>-50</v>
      </c>
      <c r="P59" s="46">
        <v>0</v>
      </c>
      <c r="Q59" s="46">
        <v>0</v>
      </c>
      <c r="R59" s="46">
        <v>0</v>
      </c>
      <c r="S59" s="74">
        <v>0</v>
      </c>
      <c r="U59" s="73">
        <v>-136</v>
      </c>
      <c r="V59" s="74">
        <v>13.93</v>
      </c>
      <c r="W59">
        <v>-83</v>
      </c>
      <c r="X59">
        <v>-50</v>
      </c>
      <c r="Y59">
        <v>-3</v>
      </c>
      <c r="Z59">
        <v>0.97</v>
      </c>
      <c r="AA59">
        <v>3.29</v>
      </c>
      <c r="AB59">
        <v>9.67</v>
      </c>
    </row>
    <row r="60" spans="7:28">
      <c r="G60" t="s">
        <v>102</v>
      </c>
      <c r="H60" s="73">
        <v>0</v>
      </c>
      <c r="I60" s="46">
        <v>13.54</v>
      </c>
      <c r="J60" s="46">
        <v>9.68</v>
      </c>
      <c r="K60" s="46">
        <v>0</v>
      </c>
      <c r="L60" s="46">
        <v>0.97</v>
      </c>
      <c r="M60" s="74">
        <v>3.29</v>
      </c>
      <c r="N60" s="73">
        <v>-79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27.48</v>
      </c>
      <c r="W60">
        <v>-79</v>
      </c>
      <c r="X60">
        <v>13.54</v>
      </c>
      <c r="Y60">
        <v>-3</v>
      </c>
      <c r="Z60">
        <v>0.97</v>
      </c>
      <c r="AA60">
        <v>3.29</v>
      </c>
      <c r="AB60">
        <v>9.68</v>
      </c>
    </row>
    <row r="61" spans="7:28">
      <c r="G61" t="s">
        <v>103</v>
      </c>
      <c r="H61" s="73">
        <v>0</v>
      </c>
      <c r="I61" s="46">
        <v>9.67</v>
      </c>
      <c r="J61" s="46">
        <v>0</v>
      </c>
      <c r="K61" s="46">
        <v>0</v>
      </c>
      <c r="L61" s="46">
        <v>0.97</v>
      </c>
      <c r="M61" s="74">
        <v>3.29</v>
      </c>
      <c r="N61" s="73">
        <v>-104</v>
      </c>
      <c r="O61" s="46">
        <v>0</v>
      </c>
      <c r="P61" s="46">
        <v>-15</v>
      </c>
      <c r="Q61" s="46">
        <v>0</v>
      </c>
      <c r="R61" s="46">
        <v>0</v>
      </c>
      <c r="S61" s="74">
        <v>0</v>
      </c>
      <c r="U61" s="73">
        <v>-122</v>
      </c>
      <c r="V61" s="74">
        <v>13.93</v>
      </c>
      <c r="W61">
        <v>-104</v>
      </c>
      <c r="X61">
        <v>9.67</v>
      </c>
      <c r="Y61">
        <v>-3</v>
      </c>
      <c r="Z61">
        <v>0.97</v>
      </c>
      <c r="AA61">
        <v>3.29</v>
      </c>
      <c r="AB61">
        <v>-15</v>
      </c>
    </row>
    <row r="62" spans="7:28">
      <c r="G62" t="s">
        <v>104</v>
      </c>
      <c r="H62" s="73">
        <v>0</v>
      </c>
      <c r="I62" s="46">
        <v>7.74</v>
      </c>
      <c r="J62" s="46">
        <v>0</v>
      </c>
      <c r="K62" s="46">
        <v>0</v>
      </c>
      <c r="L62" s="46">
        <v>0.97</v>
      </c>
      <c r="M62" s="74">
        <v>3.29</v>
      </c>
      <c r="N62" s="73">
        <v>-99</v>
      </c>
      <c r="O62" s="46">
        <v>0</v>
      </c>
      <c r="P62" s="46">
        <v>-15</v>
      </c>
      <c r="Q62" s="46">
        <v>0</v>
      </c>
      <c r="R62" s="46">
        <v>0</v>
      </c>
      <c r="S62" s="74">
        <v>0</v>
      </c>
      <c r="U62" s="73">
        <v>-117</v>
      </c>
      <c r="V62" s="74">
        <v>12</v>
      </c>
      <c r="W62">
        <v>-99</v>
      </c>
      <c r="X62">
        <v>7.74</v>
      </c>
      <c r="Y62">
        <v>-3</v>
      </c>
      <c r="Z62">
        <v>0.97</v>
      </c>
      <c r="AA62">
        <v>3.29</v>
      </c>
      <c r="AB62">
        <v>-15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0.97</v>
      </c>
      <c r="M63" s="74">
        <v>3.29</v>
      </c>
      <c r="N63" s="73">
        <v>-142</v>
      </c>
      <c r="O63" s="46">
        <v>-16</v>
      </c>
      <c r="P63" s="46">
        <v>-30</v>
      </c>
      <c r="Q63" s="46">
        <v>0</v>
      </c>
      <c r="R63" s="46">
        <v>0</v>
      </c>
      <c r="S63" s="74">
        <v>0</v>
      </c>
      <c r="U63" s="73">
        <v>-191</v>
      </c>
      <c r="V63" s="74">
        <v>4.26</v>
      </c>
      <c r="W63">
        <v>-142</v>
      </c>
      <c r="X63">
        <v>-16</v>
      </c>
      <c r="Y63">
        <v>-3</v>
      </c>
      <c r="Z63">
        <v>0.97</v>
      </c>
      <c r="AA63">
        <v>3.29</v>
      </c>
      <c r="AB63">
        <v>-30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1.94</v>
      </c>
      <c r="M64" s="74">
        <v>3.28</v>
      </c>
      <c r="N64" s="73">
        <v>-145</v>
      </c>
      <c r="O64" s="46">
        <v>-20</v>
      </c>
      <c r="P64" s="46">
        <v>-130</v>
      </c>
      <c r="Q64" s="46">
        <v>0</v>
      </c>
      <c r="R64" s="46">
        <v>0</v>
      </c>
      <c r="S64" s="74">
        <v>0</v>
      </c>
      <c r="U64" s="73">
        <v>-298</v>
      </c>
      <c r="V64" s="74">
        <v>5.22</v>
      </c>
      <c r="W64">
        <v>-145</v>
      </c>
      <c r="X64">
        <v>-20</v>
      </c>
      <c r="Y64">
        <v>-3</v>
      </c>
      <c r="Z64">
        <v>1.94</v>
      </c>
      <c r="AA64">
        <v>3.28</v>
      </c>
      <c r="AB64">
        <v>-130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1.94</v>
      </c>
      <c r="M65" s="74">
        <v>3.28</v>
      </c>
      <c r="N65" s="73">
        <v>-166</v>
      </c>
      <c r="O65" s="46">
        <v>-17</v>
      </c>
      <c r="P65" s="46">
        <v>-10</v>
      </c>
      <c r="Q65" s="46">
        <v>0</v>
      </c>
      <c r="R65" s="46">
        <v>0</v>
      </c>
      <c r="S65" s="74">
        <v>0</v>
      </c>
      <c r="U65" s="73">
        <v>-196</v>
      </c>
      <c r="V65" s="74">
        <v>5.22</v>
      </c>
      <c r="W65">
        <v>-166</v>
      </c>
      <c r="X65">
        <v>-17</v>
      </c>
      <c r="Y65">
        <v>-3</v>
      </c>
      <c r="Z65">
        <v>1.94</v>
      </c>
      <c r="AA65">
        <v>3.28</v>
      </c>
      <c r="AB65">
        <v>-10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2.9</v>
      </c>
      <c r="M66" s="74">
        <v>3.29</v>
      </c>
      <c r="N66" s="73">
        <v>-192</v>
      </c>
      <c r="O66" s="46">
        <v>-16</v>
      </c>
      <c r="P66" s="46">
        <v>-10</v>
      </c>
      <c r="Q66" s="46">
        <v>0</v>
      </c>
      <c r="R66" s="46">
        <v>0</v>
      </c>
      <c r="S66" s="74">
        <v>0</v>
      </c>
      <c r="U66" s="73">
        <v>-221</v>
      </c>
      <c r="V66" s="74">
        <v>6.19</v>
      </c>
      <c r="W66">
        <v>-192</v>
      </c>
      <c r="X66">
        <v>-16</v>
      </c>
      <c r="Y66">
        <v>-3</v>
      </c>
      <c r="Z66">
        <v>2.9</v>
      </c>
      <c r="AA66">
        <v>3.29</v>
      </c>
      <c r="AB66">
        <v>-10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3.87</v>
      </c>
      <c r="M67" s="74">
        <v>3.29</v>
      </c>
      <c r="N67" s="73">
        <v>-239</v>
      </c>
      <c r="O67" s="46">
        <v>-72</v>
      </c>
      <c r="P67" s="46">
        <v>-60</v>
      </c>
      <c r="Q67" s="46">
        <v>0</v>
      </c>
      <c r="R67" s="46">
        <v>0</v>
      </c>
      <c r="S67" s="74">
        <v>0</v>
      </c>
      <c r="U67" s="73">
        <v>-374</v>
      </c>
      <c r="V67" s="74">
        <v>7.16</v>
      </c>
      <c r="W67">
        <v>-239</v>
      </c>
      <c r="X67">
        <v>-72</v>
      </c>
      <c r="Y67">
        <v>-3</v>
      </c>
      <c r="Z67">
        <v>3.87</v>
      </c>
      <c r="AA67">
        <v>3.29</v>
      </c>
      <c r="AB67">
        <v>-60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3.87</v>
      </c>
      <c r="M68" s="74">
        <v>3.29</v>
      </c>
      <c r="N68" s="73">
        <v>-228</v>
      </c>
      <c r="O68" s="46">
        <v>-80</v>
      </c>
      <c r="P68" s="46">
        <v>-60</v>
      </c>
      <c r="Q68" s="46">
        <v>0</v>
      </c>
      <c r="R68" s="46">
        <v>0</v>
      </c>
      <c r="S68" s="74">
        <v>0</v>
      </c>
      <c r="U68" s="73">
        <v>-371</v>
      </c>
      <c r="V68" s="74">
        <v>7.16</v>
      </c>
      <c r="W68">
        <v>-228</v>
      </c>
      <c r="X68">
        <v>-80</v>
      </c>
      <c r="Y68">
        <v>-3</v>
      </c>
      <c r="Z68">
        <v>3.87</v>
      </c>
      <c r="AA68">
        <v>3.29</v>
      </c>
      <c r="AB68">
        <v>-60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3.87</v>
      </c>
      <c r="M69" s="74">
        <v>3.29</v>
      </c>
      <c r="N69" s="73">
        <v>-242</v>
      </c>
      <c r="O69" s="46">
        <v>-80</v>
      </c>
      <c r="P69" s="46">
        <v>0</v>
      </c>
      <c r="Q69" s="46">
        <v>0</v>
      </c>
      <c r="R69" s="46">
        <v>0</v>
      </c>
      <c r="S69" s="74">
        <v>0</v>
      </c>
      <c r="U69" s="73">
        <v>-325</v>
      </c>
      <c r="V69" s="74">
        <v>7.16</v>
      </c>
      <c r="W69">
        <v>-242</v>
      </c>
      <c r="X69">
        <v>-80</v>
      </c>
      <c r="Y69">
        <v>-3</v>
      </c>
      <c r="Z69">
        <v>3.87</v>
      </c>
      <c r="AA69">
        <v>3.29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3.87</v>
      </c>
      <c r="M70" s="74">
        <v>3.39</v>
      </c>
      <c r="N70" s="73">
        <v>-247</v>
      </c>
      <c r="O70" s="46">
        <v>-78</v>
      </c>
      <c r="P70" s="46">
        <v>0</v>
      </c>
      <c r="Q70" s="46">
        <v>0</v>
      </c>
      <c r="R70" s="46">
        <v>0</v>
      </c>
      <c r="S70" s="74">
        <v>0</v>
      </c>
      <c r="U70" s="73">
        <v>-328</v>
      </c>
      <c r="V70" s="74">
        <v>7.26</v>
      </c>
      <c r="W70">
        <v>-247</v>
      </c>
      <c r="X70">
        <v>-78</v>
      </c>
      <c r="Y70">
        <v>-3</v>
      </c>
      <c r="Z70">
        <v>3.87</v>
      </c>
      <c r="AA70">
        <v>3.39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2.9</v>
      </c>
      <c r="M71" s="74">
        <v>3.29</v>
      </c>
      <c r="N71" s="73">
        <v>-190</v>
      </c>
      <c r="O71" s="46">
        <v>-80</v>
      </c>
      <c r="P71" s="46">
        <v>-28</v>
      </c>
      <c r="Q71" s="46">
        <v>0</v>
      </c>
      <c r="R71" s="46">
        <v>0</v>
      </c>
      <c r="S71" s="74">
        <v>0</v>
      </c>
      <c r="U71" s="73">
        <v>-301</v>
      </c>
      <c r="V71" s="74">
        <v>6.19</v>
      </c>
      <c r="W71">
        <v>-190</v>
      </c>
      <c r="X71">
        <v>-80</v>
      </c>
      <c r="Y71">
        <v>-3</v>
      </c>
      <c r="Z71">
        <v>2.9</v>
      </c>
      <c r="AA71">
        <v>3.29</v>
      </c>
      <c r="AB71">
        <v>-28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3.87</v>
      </c>
      <c r="M72" s="74">
        <v>3.29</v>
      </c>
      <c r="N72" s="73">
        <v>-175</v>
      </c>
      <c r="O72" s="46">
        <v>-86</v>
      </c>
      <c r="P72" s="46">
        <v>-162</v>
      </c>
      <c r="Q72" s="46">
        <v>0</v>
      </c>
      <c r="R72" s="46">
        <v>0</v>
      </c>
      <c r="S72" s="74">
        <v>0</v>
      </c>
      <c r="U72" s="73">
        <v>-426</v>
      </c>
      <c r="V72" s="74">
        <v>7.16</v>
      </c>
      <c r="W72">
        <v>-175</v>
      </c>
      <c r="X72">
        <v>-86</v>
      </c>
      <c r="Y72">
        <v>-3</v>
      </c>
      <c r="Z72">
        <v>3.87</v>
      </c>
      <c r="AA72">
        <v>3.29</v>
      </c>
      <c r="AB72">
        <v>-162</v>
      </c>
    </row>
    <row r="73" spans="7:28">
      <c r="G73" t="s">
        <v>115</v>
      </c>
      <c r="H73" s="73">
        <v>0</v>
      </c>
      <c r="I73" s="46">
        <v>0</v>
      </c>
      <c r="J73" s="46">
        <v>24.18</v>
      </c>
      <c r="K73" s="46">
        <v>0</v>
      </c>
      <c r="L73" s="46">
        <v>4.84</v>
      </c>
      <c r="M73" s="74">
        <v>3.39</v>
      </c>
      <c r="N73" s="73">
        <v>-85</v>
      </c>
      <c r="O73" s="46">
        <v>-174</v>
      </c>
      <c r="P73" s="46">
        <v>0</v>
      </c>
      <c r="Q73" s="46">
        <v>0</v>
      </c>
      <c r="R73" s="46">
        <v>0</v>
      </c>
      <c r="S73" s="74">
        <v>0</v>
      </c>
      <c r="U73" s="73">
        <v>-262</v>
      </c>
      <c r="V73" s="74">
        <v>32.409999999999997</v>
      </c>
      <c r="W73">
        <v>-85</v>
      </c>
      <c r="X73">
        <v>-174</v>
      </c>
      <c r="Y73">
        <v>-3</v>
      </c>
      <c r="Z73">
        <v>4.84</v>
      </c>
      <c r="AA73">
        <v>3.39</v>
      </c>
      <c r="AB73">
        <v>24.18</v>
      </c>
    </row>
    <row r="74" spans="7:28">
      <c r="G74" t="s">
        <v>116</v>
      </c>
      <c r="H74" s="73">
        <v>0</v>
      </c>
      <c r="I74" s="46">
        <v>0</v>
      </c>
      <c r="J74" s="46">
        <v>24.18</v>
      </c>
      <c r="K74" s="46">
        <v>0</v>
      </c>
      <c r="L74" s="46">
        <v>4.84</v>
      </c>
      <c r="M74" s="74">
        <v>3.29</v>
      </c>
      <c r="N74" s="73">
        <v>-112</v>
      </c>
      <c r="O74" s="46">
        <v>-235</v>
      </c>
      <c r="P74" s="46">
        <v>0</v>
      </c>
      <c r="Q74" s="46">
        <v>0</v>
      </c>
      <c r="R74" s="46">
        <v>0</v>
      </c>
      <c r="S74" s="74">
        <v>0</v>
      </c>
      <c r="U74" s="73">
        <v>-350</v>
      </c>
      <c r="V74" s="74">
        <v>32.31</v>
      </c>
      <c r="W74">
        <v>-112</v>
      </c>
      <c r="X74">
        <v>-235</v>
      </c>
      <c r="Y74">
        <v>-3</v>
      </c>
      <c r="Z74">
        <v>4.84</v>
      </c>
      <c r="AA74">
        <v>3.29</v>
      </c>
      <c r="AB74">
        <v>24.18</v>
      </c>
    </row>
    <row r="75" spans="7:28">
      <c r="G75" t="s">
        <v>117</v>
      </c>
      <c r="H75" s="73">
        <v>0</v>
      </c>
      <c r="I75" s="46">
        <v>0</v>
      </c>
      <c r="J75" s="46">
        <v>19.350000000000001</v>
      </c>
      <c r="K75" s="46">
        <v>0</v>
      </c>
      <c r="L75" s="46">
        <v>4.84</v>
      </c>
      <c r="M75" s="74">
        <v>1.1599999999999999</v>
      </c>
      <c r="N75" s="73">
        <v>-228</v>
      </c>
      <c r="O75" s="46">
        <v>-209</v>
      </c>
      <c r="P75" s="46">
        <v>0</v>
      </c>
      <c r="Q75" s="46">
        <v>0</v>
      </c>
      <c r="R75" s="46">
        <v>0</v>
      </c>
      <c r="S75" s="74">
        <v>0</v>
      </c>
      <c r="U75" s="73">
        <v>-440</v>
      </c>
      <c r="V75" s="74">
        <v>25.35</v>
      </c>
      <c r="W75">
        <v>-228</v>
      </c>
      <c r="X75">
        <v>-209</v>
      </c>
      <c r="Y75">
        <v>-3</v>
      </c>
      <c r="Z75">
        <v>4.84</v>
      </c>
      <c r="AA75">
        <v>1.1599999999999999</v>
      </c>
      <c r="AB75">
        <v>19.350000000000001</v>
      </c>
    </row>
    <row r="76" spans="7:28">
      <c r="G76" t="s">
        <v>118</v>
      </c>
      <c r="H76" s="73">
        <v>0</v>
      </c>
      <c r="I76" s="46">
        <v>0</v>
      </c>
      <c r="J76" s="46">
        <v>72.56</v>
      </c>
      <c r="K76" s="46">
        <v>0</v>
      </c>
      <c r="L76" s="46">
        <v>4.84</v>
      </c>
      <c r="M76" s="74">
        <v>0.1</v>
      </c>
      <c r="N76" s="73">
        <v>-247</v>
      </c>
      <c r="O76" s="46">
        <v>-206</v>
      </c>
      <c r="P76" s="46">
        <v>0</v>
      </c>
      <c r="Q76" s="46">
        <v>0</v>
      </c>
      <c r="R76" s="46">
        <v>0</v>
      </c>
      <c r="S76" s="74">
        <v>0</v>
      </c>
      <c r="U76" s="73">
        <v>-456</v>
      </c>
      <c r="V76" s="74">
        <v>77.5</v>
      </c>
      <c r="W76">
        <v>-247</v>
      </c>
      <c r="X76">
        <v>-206</v>
      </c>
      <c r="Y76">
        <v>-3</v>
      </c>
      <c r="Z76">
        <v>4.84</v>
      </c>
      <c r="AA76">
        <v>0.1</v>
      </c>
      <c r="AB76">
        <v>72.56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4.83</v>
      </c>
      <c r="M77" s="74">
        <v>0.1</v>
      </c>
      <c r="N77" s="73">
        <v>-330</v>
      </c>
      <c r="O77" s="46">
        <v>-144</v>
      </c>
      <c r="P77" s="46">
        <v>-32</v>
      </c>
      <c r="Q77" s="46">
        <v>0</v>
      </c>
      <c r="R77" s="46">
        <v>0</v>
      </c>
      <c r="S77" s="74">
        <v>0</v>
      </c>
      <c r="U77" s="73">
        <v>-509</v>
      </c>
      <c r="V77" s="74">
        <v>4.93</v>
      </c>
      <c r="W77">
        <v>-330</v>
      </c>
      <c r="X77">
        <v>-144</v>
      </c>
      <c r="Y77">
        <v>-3</v>
      </c>
      <c r="Z77">
        <v>4.83</v>
      </c>
      <c r="AA77">
        <v>0.1</v>
      </c>
      <c r="AB77">
        <v>-32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3.87</v>
      </c>
      <c r="M78" s="74">
        <v>0.19</v>
      </c>
      <c r="N78" s="73">
        <v>-339</v>
      </c>
      <c r="O78" s="46">
        <v>-136</v>
      </c>
      <c r="P78" s="46">
        <v>-32</v>
      </c>
      <c r="Q78" s="46">
        <v>0</v>
      </c>
      <c r="R78" s="46">
        <v>0</v>
      </c>
      <c r="S78" s="74">
        <v>0</v>
      </c>
      <c r="U78" s="73">
        <v>-510</v>
      </c>
      <c r="V78" s="74">
        <v>4.0599999999999996</v>
      </c>
      <c r="W78">
        <v>-339</v>
      </c>
      <c r="X78">
        <v>-136</v>
      </c>
      <c r="Y78">
        <v>-3</v>
      </c>
      <c r="Z78">
        <v>3.87</v>
      </c>
      <c r="AA78">
        <v>0.19</v>
      </c>
      <c r="AB78">
        <v>-32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3.87</v>
      </c>
      <c r="M79" s="74">
        <v>1.35</v>
      </c>
      <c r="N79" s="73">
        <v>-246</v>
      </c>
      <c r="O79" s="46">
        <v>-145</v>
      </c>
      <c r="P79" s="46">
        <v>-20</v>
      </c>
      <c r="Q79" s="46">
        <v>0</v>
      </c>
      <c r="R79" s="46">
        <v>0</v>
      </c>
      <c r="S79" s="74">
        <v>0</v>
      </c>
      <c r="U79" s="73">
        <v>-414</v>
      </c>
      <c r="V79" s="74">
        <v>5.22</v>
      </c>
      <c r="W79">
        <v>-246</v>
      </c>
      <c r="X79">
        <v>-145</v>
      </c>
      <c r="Y79">
        <v>-3</v>
      </c>
      <c r="Z79">
        <v>3.87</v>
      </c>
      <c r="AA79">
        <v>1.35</v>
      </c>
      <c r="AB79">
        <v>-20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3.13</v>
      </c>
      <c r="M80" s="74">
        <v>1.34</v>
      </c>
      <c r="N80" s="73">
        <v>-249</v>
      </c>
      <c r="O80" s="46">
        <v>-139</v>
      </c>
      <c r="P80" s="46">
        <v>-20</v>
      </c>
      <c r="Q80" s="46">
        <v>0</v>
      </c>
      <c r="R80" s="46">
        <v>0</v>
      </c>
      <c r="S80" s="74">
        <v>0</v>
      </c>
      <c r="U80" s="73">
        <v>-411</v>
      </c>
      <c r="V80" s="74">
        <v>4.47</v>
      </c>
      <c r="W80">
        <v>-249</v>
      </c>
      <c r="X80">
        <v>-139</v>
      </c>
      <c r="Y80">
        <v>-3</v>
      </c>
      <c r="Z80">
        <v>3.13</v>
      </c>
      <c r="AA80">
        <v>1.34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4.21</v>
      </c>
      <c r="M81" s="74">
        <v>3.4</v>
      </c>
      <c r="N81" s="73">
        <v>-196</v>
      </c>
      <c r="O81" s="46">
        <v>-122</v>
      </c>
      <c r="P81" s="46">
        <v>-40</v>
      </c>
      <c r="Q81" s="46">
        <v>0</v>
      </c>
      <c r="R81" s="46">
        <v>0</v>
      </c>
      <c r="S81" s="74">
        <v>0</v>
      </c>
      <c r="U81" s="73">
        <v>-361</v>
      </c>
      <c r="V81" s="74">
        <v>7.61</v>
      </c>
      <c r="W81">
        <v>-196</v>
      </c>
      <c r="X81">
        <v>-122</v>
      </c>
      <c r="Y81">
        <v>-3</v>
      </c>
      <c r="Z81">
        <v>4.21</v>
      </c>
      <c r="AA81">
        <v>3.4</v>
      </c>
      <c r="AB81">
        <v>-40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4.3600000000000003</v>
      </c>
      <c r="M82" s="74">
        <v>3.78</v>
      </c>
      <c r="N82" s="73">
        <v>-198</v>
      </c>
      <c r="O82" s="46">
        <v>-128</v>
      </c>
      <c r="P82" s="46">
        <v>-40</v>
      </c>
      <c r="Q82" s="46">
        <v>0</v>
      </c>
      <c r="R82" s="46">
        <v>0</v>
      </c>
      <c r="S82" s="74">
        <v>0</v>
      </c>
      <c r="U82" s="73">
        <v>-369</v>
      </c>
      <c r="V82" s="74">
        <v>8.14</v>
      </c>
      <c r="W82">
        <v>-198</v>
      </c>
      <c r="X82">
        <v>-128</v>
      </c>
      <c r="Y82">
        <v>-3</v>
      </c>
      <c r="Z82">
        <v>4.3600000000000003</v>
      </c>
      <c r="AA82">
        <v>3.78</v>
      </c>
      <c r="AB82">
        <v>-40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4.84</v>
      </c>
      <c r="M83" s="74">
        <v>4.16</v>
      </c>
      <c r="N83" s="73">
        <v>-206</v>
      </c>
      <c r="O83" s="46">
        <v>-177</v>
      </c>
      <c r="P83" s="46">
        <v>-33</v>
      </c>
      <c r="Q83" s="46">
        <v>0</v>
      </c>
      <c r="R83" s="46">
        <v>0</v>
      </c>
      <c r="S83" s="74">
        <v>0</v>
      </c>
      <c r="U83" s="73">
        <v>-419</v>
      </c>
      <c r="V83" s="74">
        <v>9</v>
      </c>
      <c r="W83">
        <v>-206</v>
      </c>
      <c r="X83">
        <v>-177</v>
      </c>
      <c r="Y83">
        <v>-3</v>
      </c>
      <c r="Z83">
        <v>4.84</v>
      </c>
      <c r="AA83">
        <v>4.16</v>
      </c>
      <c r="AB83">
        <v>-33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4.6500000000000004</v>
      </c>
      <c r="M84" s="74">
        <v>2.0299999999999998</v>
      </c>
      <c r="N84" s="73">
        <v>-204</v>
      </c>
      <c r="O84" s="46">
        <v>-190</v>
      </c>
      <c r="P84" s="46">
        <v>-33</v>
      </c>
      <c r="Q84" s="46">
        <v>0</v>
      </c>
      <c r="R84" s="46">
        <v>0</v>
      </c>
      <c r="S84" s="74">
        <v>0</v>
      </c>
      <c r="U84" s="73">
        <v>-430</v>
      </c>
      <c r="V84" s="74">
        <v>6.68</v>
      </c>
      <c r="W84">
        <v>-204</v>
      </c>
      <c r="X84">
        <v>-190</v>
      </c>
      <c r="Y84">
        <v>-3</v>
      </c>
      <c r="Z84">
        <v>4.6500000000000004</v>
      </c>
      <c r="AA84">
        <v>2.0299999999999998</v>
      </c>
      <c r="AB84">
        <v>-33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5.51</v>
      </c>
      <c r="M85" s="74">
        <v>7.16</v>
      </c>
      <c r="N85" s="73">
        <v>-207</v>
      </c>
      <c r="O85" s="46">
        <v>-222</v>
      </c>
      <c r="P85" s="46">
        <v>-45</v>
      </c>
      <c r="Q85" s="46">
        <v>0</v>
      </c>
      <c r="R85" s="46">
        <v>0</v>
      </c>
      <c r="S85" s="74">
        <v>0</v>
      </c>
      <c r="U85" s="73">
        <v>-477</v>
      </c>
      <c r="V85" s="74">
        <v>12.67</v>
      </c>
      <c r="W85">
        <v>-207</v>
      </c>
      <c r="X85">
        <v>-222</v>
      </c>
      <c r="Y85">
        <v>-3</v>
      </c>
      <c r="Z85">
        <v>5.51</v>
      </c>
      <c r="AA85">
        <v>7.16</v>
      </c>
      <c r="AB85">
        <v>-45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4.79</v>
      </c>
      <c r="M86" s="74">
        <v>7.19</v>
      </c>
      <c r="N86" s="73">
        <v>-193</v>
      </c>
      <c r="O86" s="46">
        <v>-222</v>
      </c>
      <c r="P86" s="46">
        <v>-43</v>
      </c>
      <c r="Q86" s="46">
        <v>0</v>
      </c>
      <c r="R86" s="46">
        <v>0</v>
      </c>
      <c r="S86" s="74">
        <v>0</v>
      </c>
      <c r="U86" s="73">
        <v>-461</v>
      </c>
      <c r="V86" s="74">
        <v>11.98</v>
      </c>
      <c r="W86">
        <v>-193</v>
      </c>
      <c r="X86">
        <v>-222</v>
      </c>
      <c r="Y86">
        <v>-3</v>
      </c>
      <c r="Z86">
        <v>4.79</v>
      </c>
      <c r="AA86">
        <v>7.19</v>
      </c>
      <c r="AB86">
        <v>-43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3.24</v>
      </c>
      <c r="M87" s="74">
        <v>3.36</v>
      </c>
      <c r="N87" s="73">
        <v>-205</v>
      </c>
      <c r="O87" s="46">
        <v>-167</v>
      </c>
      <c r="P87" s="46">
        <v>-20</v>
      </c>
      <c r="Q87" s="46">
        <v>0</v>
      </c>
      <c r="R87" s="46">
        <v>0</v>
      </c>
      <c r="S87" s="74">
        <v>0</v>
      </c>
      <c r="U87" s="73">
        <v>-395</v>
      </c>
      <c r="V87" s="74">
        <v>6.6</v>
      </c>
      <c r="W87">
        <v>-205</v>
      </c>
      <c r="X87">
        <v>-167</v>
      </c>
      <c r="Y87">
        <v>-3</v>
      </c>
      <c r="Z87">
        <v>3.24</v>
      </c>
      <c r="AA87">
        <v>3.36</v>
      </c>
      <c r="AB87">
        <v>-20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2.63</v>
      </c>
      <c r="M88" s="74">
        <v>5.26</v>
      </c>
      <c r="N88" s="73">
        <v>-208</v>
      </c>
      <c r="O88" s="46">
        <v>-183</v>
      </c>
      <c r="P88" s="46">
        <v>-20</v>
      </c>
      <c r="Q88" s="46">
        <v>0</v>
      </c>
      <c r="R88" s="46">
        <v>0</v>
      </c>
      <c r="S88" s="74">
        <v>0</v>
      </c>
      <c r="U88" s="73">
        <v>-414</v>
      </c>
      <c r="V88" s="74">
        <v>7.89</v>
      </c>
      <c r="W88">
        <v>-208</v>
      </c>
      <c r="X88">
        <v>-183</v>
      </c>
      <c r="Y88">
        <v>-3</v>
      </c>
      <c r="Z88">
        <v>2.63</v>
      </c>
      <c r="AA88">
        <v>5.26</v>
      </c>
      <c r="AB88">
        <v>-20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2.04</v>
      </c>
      <c r="M89" s="74">
        <v>2.9</v>
      </c>
      <c r="N89" s="73">
        <v>-207</v>
      </c>
      <c r="O89" s="46">
        <v>-204</v>
      </c>
      <c r="P89" s="46">
        <v>-9</v>
      </c>
      <c r="Q89" s="46">
        <v>0</v>
      </c>
      <c r="R89" s="46">
        <v>0</v>
      </c>
      <c r="S89" s="74">
        <v>0</v>
      </c>
      <c r="U89" s="73">
        <v>-423</v>
      </c>
      <c r="V89" s="74">
        <v>4.9400000000000004</v>
      </c>
      <c r="W89">
        <v>-207</v>
      </c>
      <c r="X89">
        <v>-204</v>
      </c>
      <c r="Y89">
        <v>-3</v>
      </c>
      <c r="Z89">
        <v>2.04</v>
      </c>
      <c r="AA89">
        <v>2.9</v>
      </c>
      <c r="AB89">
        <v>-9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2.23</v>
      </c>
      <c r="M90" s="74">
        <v>2.14</v>
      </c>
      <c r="N90" s="73">
        <v>-231</v>
      </c>
      <c r="O90" s="46">
        <v>-239</v>
      </c>
      <c r="P90" s="46">
        <v>-20</v>
      </c>
      <c r="Q90" s="46">
        <v>0</v>
      </c>
      <c r="R90" s="46">
        <v>0</v>
      </c>
      <c r="S90" s="74">
        <v>0</v>
      </c>
      <c r="U90" s="73">
        <v>-493</v>
      </c>
      <c r="V90" s="74">
        <v>4.37</v>
      </c>
      <c r="W90">
        <v>-231</v>
      </c>
      <c r="X90">
        <v>-239</v>
      </c>
      <c r="Y90">
        <v>-3</v>
      </c>
      <c r="Z90">
        <v>2.23</v>
      </c>
      <c r="AA90">
        <v>2.14</v>
      </c>
      <c r="AB90">
        <v>-20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1.45</v>
      </c>
      <c r="M91" s="74">
        <v>1.49</v>
      </c>
      <c r="N91" s="73">
        <v>-219</v>
      </c>
      <c r="O91" s="46">
        <v>-230</v>
      </c>
      <c r="P91" s="46">
        <v>0</v>
      </c>
      <c r="Q91" s="46">
        <v>0</v>
      </c>
      <c r="R91" s="46">
        <v>0</v>
      </c>
      <c r="S91" s="74">
        <v>0</v>
      </c>
      <c r="U91" s="73">
        <v>-452</v>
      </c>
      <c r="V91" s="74">
        <v>2.94</v>
      </c>
      <c r="W91">
        <v>-219</v>
      </c>
      <c r="X91">
        <v>-230</v>
      </c>
      <c r="Y91">
        <v>-3</v>
      </c>
      <c r="Z91">
        <v>1.45</v>
      </c>
      <c r="AA91">
        <v>1.49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1.17</v>
      </c>
      <c r="M92" s="74">
        <v>1.77</v>
      </c>
      <c r="N92" s="73">
        <v>-219</v>
      </c>
      <c r="O92" s="46">
        <v>-238</v>
      </c>
      <c r="P92" s="46">
        <v>0</v>
      </c>
      <c r="Q92" s="46">
        <v>0</v>
      </c>
      <c r="R92" s="46">
        <v>0</v>
      </c>
      <c r="S92" s="74">
        <v>0</v>
      </c>
      <c r="U92" s="73">
        <v>-460</v>
      </c>
      <c r="V92" s="74">
        <v>2.94</v>
      </c>
      <c r="W92">
        <v>-219</v>
      </c>
      <c r="X92">
        <v>-238</v>
      </c>
      <c r="Y92">
        <v>-3</v>
      </c>
      <c r="Z92">
        <v>1.17</v>
      </c>
      <c r="AA92">
        <v>1.77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0.94</v>
      </c>
      <c r="M93" s="74">
        <v>1.89</v>
      </c>
      <c r="N93" s="73">
        <v>-189</v>
      </c>
      <c r="O93" s="46">
        <v>-232</v>
      </c>
      <c r="P93" s="46">
        <v>0</v>
      </c>
      <c r="Q93" s="46">
        <v>0</v>
      </c>
      <c r="R93" s="46">
        <v>0</v>
      </c>
      <c r="S93" s="74">
        <v>0</v>
      </c>
      <c r="U93" s="73">
        <v>-424</v>
      </c>
      <c r="V93" s="74">
        <v>2.83</v>
      </c>
      <c r="W93">
        <v>-189</v>
      </c>
      <c r="X93">
        <v>-232</v>
      </c>
      <c r="Y93">
        <v>-3</v>
      </c>
      <c r="Z93">
        <v>0.94</v>
      </c>
      <c r="AA93">
        <v>1.89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0.86</v>
      </c>
      <c r="M94" s="74">
        <v>2.9</v>
      </c>
      <c r="N94" s="73">
        <v>-197</v>
      </c>
      <c r="O94" s="46">
        <v>-247</v>
      </c>
      <c r="P94" s="46">
        <v>0</v>
      </c>
      <c r="Q94" s="46">
        <v>0</v>
      </c>
      <c r="R94" s="46">
        <v>0</v>
      </c>
      <c r="S94" s="74">
        <v>0</v>
      </c>
      <c r="U94" s="73">
        <v>-447</v>
      </c>
      <c r="V94" s="74">
        <v>3.76</v>
      </c>
      <c r="W94">
        <v>-197</v>
      </c>
      <c r="X94">
        <v>-247</v>
      </c>
      <c r="Y94">
        <v>-3</v>
      </c>
      <c r="Z94">
        <v>0.86</v>
      </c>
      <c r="AA94">
        <v>2.9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0.68</v>
      </c>
      <c r="M95" s="74">
        <v>1.3</v>
      </c>
      <c r="N95" s="73">
        <v>-158</v>
      </c>
      <c r="O95" s="46">
        <v>-210</v>
      </c>
      <c r="P95" s="46">
        <v>-10</v>
      </c>
      <c r="Q95" s="46">
        <v>0</v>
      </c>
      <c r="R95" s="46">
        <v>0</v>
      </c>
      <c r="S95" s="74">
        <v>0</v>
      </c>
      <c r="U95" s="73">
        <v>-381</v>
      </c>
      <c r="V95" s="74">
        <v>1.98</v>
      </c>
      <c r="W95">
        <v>-158</v>
      </c>
      <c r="X95">
        <v>-210</v>
      </c>
      <c r="Y95">
        <v>-3</v>
      </c>
      <c r="Z95">
        <v>0.68</v>
      </c>
      <c r="AA95">
        <v>1.3</v>
      </c>
      <c r="AB95">
        <v>-10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0.51</v>
      </c>
      <c r="M96" s="74">
        <v>0.9</v>
      </c>
      <c r="N96" s="73">
        <v>-142</v>
      </c>
      <c r="O96" s="46">
        <v>-199</v>
      </c>
      <c r="P96" s="46">
        <v>0</v>
      </c>
      <c r="Q96" s="46">
        <v>0</v>
      </c>
      <c r="R96" s="46">
        <v>0</v>
      </c>
      <c r="S96" s="74">
        <v>0</v>
      </c>
      <c r="U96" s="73">
        <v>-344</v>
      </c>
      <c r="V96" s="74">
        <v>1.41</v>
      </c>
      <c r="W96">
        <v>-142</v>
      </c>
      <c r="X96">
        <v>-199</v>
      </c>
      <c r="Y96">
        <v>-3</v>
      </c>
      <c r="Z96">
        <v>0.51</v>
      </c>
      <c r="AA96">
        <v>0.9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0.41</v>
      </c>
      <c r="M97" s="74">
        <v>1.24</v>
      </c>
      <c r="N97" s="73">
        <v>-116</v>
      </c>
      <c r="O97" s="46">
        <v>-169</v>
      </c>
      <c r="P97" s="46">
        <v>-12</v>
      </c>
      <c r="Q97" s="46">
        <v>0</v>
      </c>
      <c r="R97" s="46">
        <v>0</v>
      </c>
      <c r="S97" s="74">
        <v>0</v>
      </c>
      <c r="U97" s="73">
        <v>-300</v>
      </c>
      <c r="V97" s="74">
        <v>1.65</v>
      </c>
      <c r="W97">
        <v>-116</v>
      </c>
      <c r="X97">
        <v>-169</v>
      </c>
      <c r="Y97">
        <v>-3</v>
      </c>
      <c r="Z97">
        <v>0.41</v>
      </c>
      <c r="AA97">
        <v>1.24</v>
      </c>
      <c r="AB97">
        <v>-12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</v>
      </c>
      <c r="M98" s="74">
        <v>1.39</v>
      </c>
      <c r="N98" s="73">
        <v>-120</v>
      </c>
      <c r="O98" s="46">
        <v>-171</v>
      </c>
      <c r="P98" s="46">
        <v>-12</v>
      </c>
      <c r="Q98" s="46">
        <v>0</v>
      </c>
      <c r="R98" s="46">
        <v>0</v>
      </c>
      <c r="S98" s="74">
        <v>0</v>
      </c>
      <c r="U98" s="73">
        <v>-306</v>
      </c>
      <c r="V98" s="74">
        <v>1.79</v>
      </c>
      <c r="W98">
        <v>-120</v>
      </c>
      <c r="X98">
        <v>-171</v>
      </c>
      <c r="Y98">
        <v>-3</v>
      </c>
      <c r="Z98">
        <v>0.4</v>
      </c>
      <c r="AA98">
        <v>1.39</v>
      </c>
      <c r="AB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4.8375000000000007E-3</v>
      </c>
      <c r="I99" s="69">
        <f t="shared" ref="I99:BQ99" si="1">SUM(I3:I98)/4000</f>
        <v>7.7375000000000005E-3</v>
      </c>
      <c r="J99" s="69">
        <f t="shared" si="1"/>
        <v>8.8274999999999992E-2</v>
      </c>
      <c r="K99" s="69">
        <f t="shared" si="1"/>
        <v>0</v>
      </c>
      <c r="L99" s="69">
        <f t="shared" si="1"/>
        <v>5.588000000000002E-2</v>
      </c>
      <c r="M99" s="69">
        <f t="shared" si="1"/>
        <v>6.6104999999999969E-2</v>
      </c>
      <c r="N99" s="68">
        <f t="shared" si="1"/>
        <v>-5.0837500000000002</v>
      </c>
      <c r="O99" s="69">
        <f t="shared" si="1"/>
        <v>-2.8250000000000002</v>
      </c>
      <c r="P99" s="69">
        <f t="shared" si="1"/>
        <v>-0.44400000000000001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-8.4247499999999995</v>
      </c>
      <c r="V99" s="70">
        <f t="shared" si="1"/>
        <v>0.22283500000000003</v>
      </c>
      <c r="W99">
        <f t="shared" si="1"/>
        <v>-5.0789125000000004</v>
      </c>
      <c r="X99">
        <f t="shared" si="1"/>
        <v>-2.8172625</v>
      </c>
      <c r="Y99">
        <f t="shared" si="1"/>
        <v>-7.1999999999999995E-2</v>
      </c>
      <c r="Z99">
        <f t="shared" si="1"/>
        <v>5.588000000000002E-2</v>
      </c>
      <c r="AA99">
        <f t="shared" si="1"/>
        <v>6.6104999999999969E-2</v>
      </c>
      <c r="AB99">
        <f t="shared" si="1"/>
        <v>-0.35572500000000001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2.61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2.61</v>
      </c>
      <c r="W14">
        <v>2.61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0.48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0.48</v>
      </c>
      <c r="W17">
        <v>0.48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1.74</v>
      </c>
      <c r="W20">
        <v>1.74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3.48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3.48</v>
      </c>
      <c r="W21">
        <v>3.48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2.3199999999999998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2.3199999999999998</v>
      </c>
      <c r="W22">
        <v>2.3199999999999998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3.19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3.19</v>
      </c>
      <c r="W23">
        <v>3.19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4.93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4.93</v>
      </c>
      <c r="W24">
        <v>4.93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6.58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6.58</v>
      </c>
      <c r="W25">
        <v>6.58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5.32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5.32</v>
      </c>
      <c r="W26">
        <v>5.32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8.42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8.42</v>
      </c>
      <c r="W27">
        <v>8.42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5.61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5.61</v>
      </c>
      <c r="W28">
        <v>5.61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8.2200000000000006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8.2200000000000006</v>
      </c>
      <c r="W29">
        <v>8.2200000000000006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2.42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2.42</v>
      </c>
      <c r="W30">
        <v>2.42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4.74</v>
      </c>
      <c r="W31">
        <v>4.74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7.74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7.74</v>
      </c>
      <c r="W32">
        <v>7.74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2.61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2.61</v>
      </c>
      <c r="W33">
        <v>2.61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3.77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3.77</v>
      </c>
      <c r="W34">
        <v>3.77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7.16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7.16</v>
      </c>
      <c r="W35">
        <v>7.16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3.19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3.19</v>
      </c>
      <c r="W36">
        <v>3.19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2.9</v>
      </c>
      <c r="W37">
        <v>2.9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6.39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6.39</v>
      </c>
      <c r="W38">
        <v>6.39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4.84</v>
      </c>
      <c r="W39">
        <v>4.84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4.45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4.45</v>
      </c>
      <c r="W40">
        <v>4.45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4.26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4.26</v>
      </c>
      <c r="W41">
        <v>4.26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5.42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5.42</v>
      </c>
      <c r="W42">
        <v>5.42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6.19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6.19</v>
      </c>
      <c r="W43">
        <v>6.19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5.42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5.42</v>
      </c>
      <c r="W44">
        <v>5.42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1.45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1.45</v>
      </c>
      <c r="W45">
        <v>1.45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3.1462500000000004E-2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3.1462500000000004E-2</v>
      </c>
      <c r="W99">
        <f t="shared" si="1"/>
        <v>3.1462500000000004E-2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45079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45079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10.847200000000001</v>
      </c>
      <c r="E3">
        <f>GT_NG!P3</f>
        <v>14.844025505960632</v>
      </c>
      <c r="F3">
        <f>GT_Spot!P3</f>
        <v>0</v>
      </c>
      <c r="G3">
        <f>PPCL_NG!P3</f>
        <v>42.997171238734289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1010.1635726528539</v>
      </c>
      <c r="P3" s="36">
        <v>118.26</v>
      </c>
      <c r="Q3" s="36">
        <v>38.33</v>
      </c>
      <c r="R3" s="38">
        <v>0</v>
      </c>
      <c r="S3" s="38">
        <v>0.38999999999999996</v>
      </c>
      <c r="T3" s="37">
        <f>SUMPRODUCT(LTA!J3:AN3,LTA!J$101:AN$101,LTA!J$103:AN$103)</f>
        <v>96.44</v>
      </c>
      <c r="U3" s="37">
        <f>SUMPRODUCT(LTA!J3:AN3,LTA!J$102:AN$102,LTA!J$103:AN$103)</f>
        <v>152.64000000000001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-43</v>
      </c>
      <c r="AA3" s="75">
        <f>STOA!H3</f>
        <v>827.97</v>
      </c>
      <c r="AB3" s="75">
        <f>-STOA!N3</f>
        <v>-100</v>
      </c>
      <c r="AC3">
        <f>SUMIF(B3:AB3,"&gt;0")*$AC$2-SUMIF(B3:AB3,"&lt;0")*($AC$2/(1-$AC$2))+SUMIF(AI3:AR3,"&gt;0")*$AC$2-SUMIF(AI3:AR3,"&lt;0")*($AC$2/(1-$AC$2))</f>
        <v>26.047170854507957</v>
      </c>
      <c r="AD3">
        <f>SUM(B3:AB3,AI3:AR3)-AC3</f>
        <v>1645.5047985430413</v>
      </c>
      <c r="AE3">
        <f>'IDT-1'!B3</f>
        <v>0</v>
      </c>
      <c r="AF3" s="24"/>
      <c r="AG3">
        <f>SUM(AD3:AF3)+AT3</f>
        <v>1645.5047985430413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-496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14.844025505960632</v>
      </c>
      <c r="F4">
        <f>GT_Spot!P4</f>
        <v>0</v>
      </c>
      <c r="G4">
        <f>PPCL_NG!P4</f>
        <v>42.997171238734289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1010.2619033781353</v>
      </c>
      <c r="P4" s="36">
        <v>118.26</v>
      </c>
      <c r="Q4" s="36">
        <v>38.33</v>
      </c>
      <c r="R4" s="38">
        <v>0</v>
      </c>
      <c r="S4" s="38">
        <v>0.38999999999999996</v>
      </c>
      <c r="T4" s="37">
        <f>SUMPRODUCT(LTA!J4:AN4,LTA!J$101:AN$101,LTA!J$103:AN$103)</f>
        <v>95.360000000000014</v>
      </c>
      <c r="U4" s="37">
        <f>SUMPRODUCT(LTA!J4:AN4,LTA!J$102:AN$102,LTA!J$103:AN$103)</f>
        <v>150.4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-51</v>
      </c>
      <c r="AA4" s="75">
        <f>STOA!H4</f>
        <v>827.97</v>
      </c>
      <c r="AB4" s="75">
        <f>-STOA!N4</f>
        <v>-100</v>
      </c>
      <c r="AC4">
        <f t="shared" ref="AC4:AC67" si="0">SUMIF(B4:AB4,"&gt;0")*$AC$2-SUMIF(B4:AB4,"&lt;0")*($AC$2/(1-$AC$2))+SUMIF(AI4:AR4,"&gt;0")*$AC$2-SUMIF(AI4:AR4,"&lt;0")*($AC$2/(1-$AC$2))</f>
        <v>26.276285863034097</v>
      </c>
      <c r="AD4">
        <f t="shared" ref="AD4:AD67" si="1">SUM(B4:AB4,AI4:AR4)-AC4</f>
        <v>1613.0540142597965</v>
      </c>
      <c r="AE4">
        <f>'IDT-1'!B4</f>
        <v>0</v>
      </c>
      <c r="AF4" s="24"/>
      <c r="AG4">
        <f t="shared" ref="AG4:AG67" si="2">SUM(AD4:AF4)+AT4</f>
        <v>1613.0540142597965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-517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11.139239999999999</v>
      </c>
      <c r="E5">
        <f>GT_NG!P5</f>
        <v>15.260992514555031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982.20936246747112</v>
      </c>
      <c r="P5" s="36">
        <v>118.26</v>
      </c>
      <c r="Q5" s="36">
        <v>38.33</v>
      </c>
      <c r="R5" s="38">
        <v>0</v>
      </c>
      <c r="S5" s="38">
        <v>0.53999999999999992</v>
      </c>
      <c r="T5" s="37">
        <f>SUMPRODUCT(LTA!J5:AN5,LTA!J$101:AN$101,LTA!J$103:AN$103)</f>
        <v>93.97999999999999</v>
      </c>
      <c r="U5" s="37">
        <f>SUMPRODUCT(LTA!J5:AN5,LTA!J$102:AN$102,LTA!J$103:AN$103)</f>
        <v>155.07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-48</v>
      </c>
      <c r="AA5" s="75">
        <f>STOA!H5</f>
        <v>827.97</v>
      </c>
      <c r="AB5" s="75">
        <f>-STOA!N5</f>
        <v>-100</v>
      </c>
      <c r="AC5">
        <f t="shared" si="0"/>
        <v>26.101447274784665</v>
      </c>
      <c r="AD5">
        <f t="shared" si="1"/>
        <v>1585.3253189459756</v>
      </c>
      <c r="AE5">
        <f>'IDT-1'!B5</f>
        <v>0</v>
      </c>
      <c r="AF5" s="24"/>
      <c r="AG5">
        <f t="shared" si="2"/>
        <v>1585.3253189459756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-524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11.139239999999999</v>
      </c>
      <c r="E6">
        <f>GT_NG!P6</f>
        <v>15.260992514555031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986.43139099985035</v>
      </c>
      <c r="P6" s="36">
        <v>118.26</v>
      </c>
      <c r="Q6" s="36">
        <v>38.33</v>
      </c>
      <c r="R6" s="38">
        <v>0</v>
      </c>
      <c r="S6" s="38">
        <v>0.69</v>
      </c>
      <c r="T6" s="37">
        <f>SUMPRODUCT(LTA!J6:AN6,LTA!J$101:AN$101,LTA!J$103:AN$103)</f>
        <v>93.12</v>
      </c>
      <c r="U6" s="37">
        <f>SUMPRODUCT(LTA!J6:AN6,LTA!J$102:AN$102,LTA!J$103:AN$103)</f>
        <v>152.92000000000002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-61</v>
      </c>
      <c r="AA6" s="75">
        <f>STOA!H6</f>
        <v>827.97</v>
      </c>
      <c r="AB6" s="75">
        <f>-STOA!N6</f>
        <v>-100</v>
      </c>
      <c r="AC6">
        <f t="shared" si="0"/>
        <v>26.43304571666863</v>
      </c>
      <c r="AD6">
        <f t="shared" si="1"/>
        <v>1550.3557490364713</v>
      </c>
      <c r="AE6">
        <f>'IDT-1'!B6</f>
        <v>0</v>
      </c>
      <c r="AF6" s="24"/>
      <c r="AG6">
        <f t="shared" si="2"/>
        <v>1550.3557490364713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-547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11.139239999999999</v>
      </c>
      <c r="E7">
        <f>GT_NG!P7</f>
        <v>15.260992514555031</v>
      </c>
      <c r="F7">
        <f>GT_Spot!P7</f>
        <v>0</v>
      </c>
      <c r="G7">
        <f>PPCL_NG!P7</f>
        <v>43.57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986.43139099985035</v>
      </c>
      <c r="P7" s="36">
        <v>118.26</v>
      </c>
      <c r="Q7" s="36">
        <v>38.33</v>
      </c>
      <c r="R7" s="38">
        <v>0</v>
      </c>
      <c r="S7" s="38">
        <v>0.69</v>
      </c>
      <c r="T7" s="37">
        <f>SUMPRODUCT(LTA!J7:AN7,LTA!J$101:AN$101,LTA!J$103:AN$103)</f>
        <v>91.919999999999987</v>
      </c>
      <c r="U7" s="37">
        <f>SUMPRODUCT(LTA!J7:AN7,LTA!J$102:AN$102,LTA!J$103:AN$103)</f>
        <v>151.85000000000002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-74</v>
      </c>
      <c r="AA7" s="75">
        <f>STOA!H7</f>
        <v>828.02</v>
      </c>
      <c r="AB7" s="75">
        <f>-STOA!N7</f>
        <v>-100</v>
      </c>
      <c r="AC7">
        <f t="shared" si="0"/>
        <v>26.374159972156797</v>
      </c>
      <c r="AD7">
        <f t="shared" si="1"/>
        <v>1553.7674635422488</v>
      </c>
      <c r="AE7">
        <f>'IDT-1'!B7</f>
        <v>0</v>
      </c>
      <c r="AF7" s="24"/>
      <c r="AG7">
        <f t="shared" si="2"/>
        <v>1553.7674635422488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-529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11.139239999999999</v>
      </c>
      <c r="E8">
        <f>GT_NG!P8</f>
        <v>14.652253280091271</v>
      </c>
      <c r="F8">
        <f>GT_Spot!P8</f>
        <v>0</v>
      </c>
      <c r="G8">
        <f>PPCL_NG!P8</f>
        <v>43.57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986.43139099985035</v>
      </c>
      <c r="P8" s="36">
        <v>118.26</v>
      </c>
      <c r="Q8" s="36">
        <v>38.33</v>
      </c>
      <c r="R8" s="38">
        <v>0</v>
      </c>
      <c r="S8" s="38">
        <v>0.84000000000000008</v>
      </c>
      <c r="T8" s="37">
        <f>SUMPRODUCT(LTA!J8:AN8,LTA!J$101:AN$101,LTA!J$103:AN$103)</f>
        <v>91.71</v>
      </c>
      <c r="U8" s="37">
        <f>SUMPRODUCT(LTA!J8:AN8,LTA!J$102:AN$102,LTA!J$103:AN$103)</f>
        <v>150.63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-95</v>
      </c>
      <c r="AA8" s="75">
        <f>STOA!H8</f>
        <v>828.02</v>
      </c>
      <c r="AB8" s="75">
        <f>-STOA!N8</f>
        <v>-100</v>
      </c>
      <c r="AC8">
        <f t="shared" si="0"/>
        <v>26.739298550347907</v>
      </c>
      <c r="AD8">
        <f t="shared" si="1"/>
        <v>1508.5135857295936</v>
      </c>
      <c r="AE8">
        <f>'IDT-1'!B8</f>
        <v>0</v>
      </c>
      <c r="AF8" s="24"/>
      <c r="AG8">
        <f t="shared" si="2"/>
        <v>1508.5135857295936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-551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11.139239999999999</v>
      </c>
      <c r="E9">
        <f>GT_NG!P9</f>
        <v>14.652253280091271</v>
      </c>
      <c r="F9">
        <f>GT_Spot!P9</f>
        <v>0</v>
      </c>
      <c r="G9">
        <f>PPCL_NG!P9</f>
        <v>43.57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946.16565850424479</v>
      </c>
      <c r="P9" s="36">
        <v>118.26</v>
      </c>
      <c r="Q9" s="36">
        <v>38.33</v>
      </c>
      <c r="R9" s="38">
        <v>0</v>
      </c>
      <c r="S9" s="38">
        <v>0.98</v>
      </c>
      <c r="T9" s="37">
        <f>SUMPRODUCT(LTA!J9:AN9,LTA!J$101:AN$101,LTA!J$103:AN$103)</f>
        <v>91.15</v>
      </c>
      <c r="U9" s="37">
        <f>SUMPRODUCT(LTA!J9:AN9,LTA!J$102:AN$102,LTA!J$103:AN$103)</f>
        <v>122.14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-114</v>
      </c>
      <c r="AA9" s="75">
        <f>STOA!H9</f>
        <v>828.02</v>
      </c>
      <c r="AB9" s="75">
        <f>-STOA!N9</f>
        <v>-100</v>
      </c>
      <c r="AC9">
        <f t="shared" si="0"/>
        <v>25.50908317783291</v>
      </c>
      <c r="AD9">
        <f t="shared" si="1"/>
        <v>1510.5680686065029</v>
      </c>
      <c r="AE9">
        <f>'IDT-1'!B9</f>
        <v>0</v>
      </c>
      <c r="AF9" s="24"/>
      <c r="AG9">
        <f t="shared" si="2"/>
        <v>1510.5680686065029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-462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11.139239999999999</v>
      </c>
      <c r="E10">
        <f>GT_NG!P10</f>
        <v>14.652253280091271</v>
      </c>
      <c r="F10">
        <f>GT_Spot!P10</f>
        <v>0</v>
      </c>
      <c r="G10">
        <f>PPCL_NG!P10</f>
        <v>43.57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905.18044340778204</v>
      </c>
      <c r="P10" s="36">
        <v>118.26</v>
      </c>
      <c r="Q10" s="36">
        <v>38.33</v>
      </c>
      <c r="R10" s="38">
        <v>0</v>
      </c>
      <c r="S10" s="38">
        <v>1.1399999999999999</v>
      </c>
      <c r="T10" s="37">
        <f>SUMPRODUCT(LTA!J10:AN10,LTA!J$101:AN$101,LTA!J$103:AN$103)</f>
        <v>90.78</v>
      </c>
      <c r="U10" s="37">
        <f>SUMPRODUCT(LTA!J10:AN10,LTA!J$102:AN$102,LTA!J$103:AN$103)</f>
        <v>117.46000000000001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-121</v>
      </c>
      <c r="AA10" s="75">
        <f>STOA!H10</f>
        <v>828.02</v>
      </c>
      <c r="AB10" s="75">
        <f>-STOA!N10</f>
        <v>-100</v>
      </c>
      <c r="AC10">
        <f t="shared" si="0"/>
        <v>25.256309452861359</v>
      </c>
      <c r="AD10">
        <f t="shared" si="1"/>
        <v>1447.9456272350119</v>
      </c>
      <c r="AE10">
        <f>'IDT-1'!B10</f>
        <v>0</v>
      </c>
      <c r="AF10" s="24"/>
      <c r="AG10">
        <f t="shared" si="2"/>
        <v>1447.9456272350119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-472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11.139239999999999</v>
      </c>
      <c r="E11">
        <f>GT_NG!P11</f>
        <v>14.652253280091271</v>
      </c>
      <c r="F11">
        <f>GT_Spot!P11</f>
        <v>0</v>
      </c>
      <c r="G11">
        <f>PPCL_NG!P11</f>
        <v>43.57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868.2758459596082</v>
      </c>
      <c r="P11" s="36">
        <v>118.26</v>
      </c>
      <c r="Q11" s="36">
        <v>38.33</v>
      </c>
      <c r="R11" s="38">
        <v>0</v>
      </c>
      <c r="S11" s="38">
        <v>1.2899999999999998</v>
      </c>
      <c r="T11" s="37">
        <f>SUMPRODUCT(LTA!J11:AN11,LTA!J$101:AN$101,LTA!J$103:AN$103)</f>
        <v>75</v>
      </c>
      <c r="U11" s="37">
        <f>SUMPRODUCT(LTA!J11:AN11,LTA!J$102:AN$102,LTA!J$103:AN$103)</f>
        <v>114.88000000000001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-134</v>
      </c>
      <c r="AA11" s="75">
        <f>STOA!H11</f>
        <v>827.97</v>
      </c>
      <c r="AB11" s="75">
        <f>-STOA!N11</f>
        <v>-100</v>
      </c>
      <c r="AC11">
        <f t="shared" si="0"/>
        <v>24.717592230184255</v>
      </c>
      <c r="AD11">
        <f t="shared" si="1"/>
        <v>1399.3197470095154</v>
      </c>
      <c r="AE11">
        <f>'IDT-1'!B11</f>
        <v>0</v>
      </c>
      <c r="AF11" s="24"/>
      <c r="AG11">
        <f t="shared" si="2"/>
        <v>1399.3197470095154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-453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11.139239999999999</v>
      </c>
      <c r="E12">
        <f>GT_NG!P12</f>
        <v>14.617621899059026</v>
      </c>
      <c r="F12">
        <f>GT_Spot!P12</f>
        <v>0</v>
      </c>
      <c r="G12">
        <f>PPCL_NG!P12</f>
        <v>43.57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831.64340589196479</v>
      </c>
      <c r="P12" s="36">
        <v>118.26</v>
      </c>
      <c r="Q12" s="36">
        <v>38.33</v>
      </c>
      <c r="R12" s="38">
        <v>0</v>
      </c>
      <c r="S12" s="38">
        <v>1.44</v>
      </c>
      <c r="T12" s="37">
        <f>SUMPRODUCT(LTA!J12:AN12,LTA!J$101:AN$101,LTA!J$103:AN$103)</f>
        <v>74.61</v>
      </c>
      <c r="U12" s="37">
        <f>SUMPRODUCT(LTA!J12:AN12,LTA!J$102:AN$102,LTA!J$103:AN$103)</f>
        <v>112.64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-146</v>
      </c>
      <c r="AA12" s="75">
        <f>STOA!H12</f>
        <v>827.97</v>
      </c>
      <c r="AB12" s="75">
        <f>-STOA!N12</f>
        <v>-100</v>
      </c>
      <c r="AC12">
        <f t="shared" si="0"/>
        <v>24.124510430814443</v>
      </c>
      <c r="AD12">
        <f t="shared" si="1"/>
        <v>1388.7657573602094</v>
      </c>
      <c r="AE12">
        <f>'IDT-1'!B12</f>
        <v>0</v>
      </c>
      <c r="AF12" s="24"/>
      <c r="AG12">
        <f t="shared" si="2"/>
        <v>1388.7657573602094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-413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11.139239999999999</v>
      </c>
      <c r="E13">
        <f>GT_NG!P13</f>
        <v>14.617621899059026</v>
      </c>
      <c r="F13">
        <f>GT_Spot!P13</f>
        <v>0</v>
      </c>
      <c r="G13">
        <f>PPCL_NG!P13</f>
        <v>43.57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813.38122370594829</v>
      </c>
      <c r="P13" s="36">
        <v>118.26</v>
      </c>
      <c r="Q13" s="36">
        <v>38.33</v>
      </c>
      <c r="R13" s="38">
        <v>0</v>
      </c>
      <c r="S13" s="38">
        <v>1.5799999999999998</v>
      </c>
      <c r="T13" s="37">
        <f>SUMPRODUCT(LTA!J13:AN13,LTA!J$101:AN$101,LTA!J$103:AN$103)</f>
        <v>74.34</v>
      </c>
      <c r="U13" s="37">
        <f>SUMPRODUCT(LTA!J13:AN13,LTA!J$102:AN$102,LTA!J$103:AN$103)</f>
        <v>110.17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-155</v>
      </c>
      <c r="AA13" s="75">
        <f>STOA!H13</f>
        <v>827.97</v>
      </c>
      <c r="AB13" s="75">
        <f>-STOA!N13</f>
        <v>-100</v>
      </c>
      <c r="AC13">
        <f t="shared" si="0"/>
        <v>24.091851395454817</v>
      </c>
      <c r="AD13">
        <f t="shared" si="1"/>
        <v>1350.9362342095524</v>
      </c>
      <c r="AE13">
        <f>'IDT-1'!B13</f>
        <v>0</v>
      </c>
      <c r="AF13" s="24"/>
      <c r="AG13">
        <f t="shared" si="2"/>
        <v>1350.9362342095524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-421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11.139239999999999</v>
      </c>
      <c r="E14">
        <f>GT_NG!P14</f>
        <v>14.617621899059026</v>
      </c>
      <c r="F14">
        <f>GT_Spot!P14</f>
        <v>0</v>
      </c>
      <c r="G14">
        <f>PPCL_NG!P14</f>
        <v>34.803388714133519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813.38122370594829</v>
      </c>
      <c r="P14" s="36">
        <v>118.26</v>
      </c>
      <c r="Q14" s="36">
        <v>38.33</v>
      </c>
      <c r="R14" s="38">
        <v>0</v>
      </c>
      <c r="S14" s="38">
        <v>1.7400000000000002</v>
      </c>
      <c r="T14" s="37">
        <f>SUMPRODUCT(LTA!J14:AN14,LTA!J$101:AN$101,LTA!J$103:AN$103)</f>
        <v>74.14</v>
      </c>
      <c r="U14" s="37">
        <f>SUMPRODUCT(LTA!J14:AN14,LTA!J$102:AN$102,LTA!J$103:AN$103)</f>
        <v>107.88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-185</v>
      </c>
      <c r="AA14" s="75">
        <f>STOA!H14</f>
        <v>827.97</v>
      </c>
      <c r="AB14" s="75">
        <f>-STOA!N14</f>
        <v>-100</v>
      </c>
      <c r="AC14">
        <f t="shared" si="0"/>
        <v>24.136251256494319</v>
      </c>
      <c r="AD14">
        <f t="shared" si="1"/>
        <v>1323.7952230626468</v>
      </c>
      <c r="AE14">
        <f>'IDT-1'!B14</f>
        <v>0</v>
      </c>
      <c r="AF14" s="24"/>
      <c r="AG14">
        <f t="shared" si="2"/>
        <v>1323.7952230626468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-407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11.139239999999999</v>
      </c>
      <c r="E15">
        <f>GT_NG!P15</f>
        <v>14.617621899059026</v>
      </c>
      <c r="F15">
        <f>GT_Spot!P15</f>
        <v>0</v>
      </c>
      <c r="G15">
        <f>PPCL_NG!P15</f>
        <v>34.803388714133519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777.45422295848891</v>
      </c>
      <c r="P15" s="36">
        <v>65.06</v>
      </c>
      <c r="Q15" s="36">
        <v>14.51</v>
      </c>
      <c r="R15" s="38">
        <v>0</v>
      </c>
      <c r="S15" s="38">
        <v>1.65</v>
      </c>
      <c r="T15" s="37">
        <f>SUMPRODUCT(LTA!J15:AN15,LTA!J$101:AN$101,LTA!J$103:AN$103)</f>
        <v>75.66</v>
      </c>
      <c r="U15" s="37">
        <f>SUMPRODUCT(LTA!J15:AN15,LTA!J$102:AN$102,LTA!J$103:AN$103)</f>
        <v>84.740000000000009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-174</v>
      </c>
      <c r="AA15" s="75">
        <f>STOA!H15</f>
        <v>803.7399999999999</v>
      </c>
      <c r="AB15" s="75">
        <f>-STOA!N15</f>
        <v>-100</v>
      </c>
      <c r="AC15">
        <f t="shared" si="0"/>
        <v>21.11334831335493</v>
      </c>
      <c r="AD15">
        <f t="shared" si="1"/>
        <v>1350.9311252583266</v>
      </c>
      <c r="AE15">
        <f>'IDT-1'!B15</f>
        <v>0</v>
      </c>
      <c r="AF15" s="24"/>
      <c r="AG15">
        <f t="shared" si="2"/>
        <v>1350.9311252583266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-235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14.617621899059026</v>
      </c>
      <c r="F16">
        <f>GT_Spot!P16</f>
        <v>0</v>
      </c>
      <c r="G16">
        <f>PPCL_NG!P16</f>
        <v>34.803388714133519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777.10401958957971</v>
      </c>
      <c r="P16" s="36">
        <v>58.05</v>
      </c>
      <c r="Q16" s="36">
        <v>14.51</v>
      </c>
      <c r="R16" s="38">
        <v>0</v>
      </c>
      <c r="S16" s="38">
        <v>1.65</v>
      </c>
      <c r="T16" s="37">
        <f>SUMPRODUCT(LTA!J16:AN16,LTA!J$101:AN$101,LTA!J$103:AN$103)</f>
        <v>73.650000000000006</v>
      </c>
      <c r="U16" s="37">
        <f>SUMPRODUCT(LTA!J16:AN16,LTA!J$102:AN$102,LTA!J$103:AN$103)</f>
        <v>84.32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-187</v>
      </c>
      <c r="AA16" s="75">
        <f>STOA!H16</f>
        <v>803.7399999999999</v>
      </c>
      <c r="AB16" s="75">
        <f>-STOA!N16</f>
        <v>-100</v>
      </c>
      <c r="AC16">
        <f t="shared" si="0"/>
        <v>21.120815430452677</v>
      </c>
      <c r="AD16">
        <f t="shared" si="1"/>
        <v>1329.6745347723195</v>
      </c>
      <c r="AE16">
        <f>'IDT-1'!B16</f>
        <v>0</v>
      </c>
      <c r="AF16" s="24"/>
      <c r="AG16">
        <f t="shared" si="2"/>
        <v>1329.6745347723195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-233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14.617621899059026</v>
      </c>
      <c r="F17">
        <f>GT_Spot!P17</f>
        <v>0</v>
      </c>
      <c r="G17">
        <f>PPCL_NG!P17</f>
        <v>34.803388714133519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785.97340799203857</v>
      </c>
      <c r="P17" s="36">
        <v>58.05</v>
      </c>
      <c r="Q17" s="36">
        <v>14.51</v>
      </c>
      <c r="R17" s="38">
        <v>0</v>
      </c>
      <c r="S17" s="38">
        <v>1.65</v>
      </c>
      <c r="T17" s="37">
        <f>SUMPRODUCT(LTA!J17:AN17,LTA!J$101:AN$101,LTA!J$103:AN$103)</f>
        <v>67.87</v>
      </c>
      <c r="U17" s="37">
        <f>SUMPRODUCT(LTA!J17:AN17,LTA!J$102:AN$102,LTA!J$103:AN$103)</f>
        <v>83.38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-220</v>
      </c>
      <c r="AA17" s="75">
        <f>STOA!H17</f>
        <v>803.7399999999999</v>
      </c>
      <c r="AB17" s="75">
        <f>-STOA!N17</f>
        <v>-100</v>
      </c>
      <c r="AC17">
        <f t="shared" si="0"/>
        <v>21.388317619015787</v>
      </c>
      <c r="AD17">
        <f t="shared" si="1"/>
        <v>1303.5564209862148</v>
      </c>
      <c r="AE17">
        <f>'IDT-1'!B17</f>
        <v>0</v>
      </c>
      <c r="AF17" s="24"/>
      <c r="AG17">
        <f t="shared" si="2"/>
        <v>1303.5564209862148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-228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14.617621899059026</v>
      </c>
      <c r="F18">
        <f>GT_Spot!P18</f>
        <v>0</v>
      </c>
      <c r="G18">
        <f>PPCL_NG!P18</f>
        <v>34.803388714133519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776.47529434934484</v>
      </c>
      <c r="P18" s="36">
        <v>58.05</v>
      </c>
      <c r="Q18" s="36">
        <v>14.51</v>
      </c>
      <c r="R18" s="38">
        <v>0</v>
      </c>
      <c r="S18" s="38">
        <v>1.65</v>
      </c>
      <c r="T18" s="37">
        <f>SUMPRODUCT(LTA!J18:AN18,LTA!J$101:AN$101,LTA!J$103:AN$103)</f>
        <v>68.239999999999995</v>
      </c>
      <c r="U18" s="37">
        <f>SUMPRODUCT(LTA!J18:AN18,LTA!J$102:AN$102,LTA!J$103:AN$103)</f>
        <v>82.55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-222</v>
      </c>
      <c r="AA18" s="75">
        <f>STOA!H18</f>
        <v>803.7399999999999</v>
      </c>
      <c r="AB18" s="75">
        <f>-STOA!N18</f>
        <v>-100</v>
      </c>
      <c r="AC18">
        <f t="shared" si="0"/>
        <v>21.327320601526665</v>
      </c>
      <c r="AD18">
        <f t="shared" si="1"/>
        <v>1290.6593043610103</v>
      </c>
      <c r="AE18">
        <f>'IDT-1'!B18</f>
        <v>0</v>
      </c>
      <c r="AF18" s="24"/>
      <c r="AG18">
        <f t="shared" si="2"/>
        <v>1290.6593043610103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-229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14.617621899059026</v>
      </c>
      <c r="F19">
        <f>GT_Spot!P19</f>
        <v>0</v>
      </c>
      <c r="G19">
        <f>PPCL_NG!P19</f>
        <v>41.572699525943243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811.92893094219335</v>
      </c>
      <c r="P19" s="36">
        <v>58.05</v>
      </c>
      <c r="Q19" s="36">
        <v>14.51</v>
      </c>
      <c r="R19" s="38">
        <v>0</v>
      </c>
      <c r="S19" s="38">
        <v>1.65</v>
      </c>
      <c r="T19" s="37">
        <f>SUMPRODUCT(LTA!J19:AN19,LTA!J$101:AN$101,LTA!J$103:AN$103)</f>
        <v>68.23</v>
      </c>
      <c r="U19" s="37">
        <f>SUMPRODUCT(LTA!J19:AN19,LTA!J$102:AN$102,LTA!J$103:AN$103)</f>
        <v>81.899999999999991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-226</v>
      </c>
      <c r="AA19" s="75">
        <f>STOA!H19</f>
        <v>803.7399999999999</v>
      </c>
      <c r="AB19" s="75">
        <f>-STOA!N19</f>
        <v>-100</v>
      </c>
      <c r="AC19">
        <f t="shared" si="0"/>
        <v>21.222533780011307</v>
      </c>
      <c r="AD19">
        <f t="shared" si="1"/>
        <v>1385.3270385871842</v>
      </c>
      <c r="AE19">
        <f>'IDT-1'!B19</f>
        <v>0</v>
      </c>
      <c r="AF19" s="24"/>
      <c r="AG19">
        <f t="shared" si="2"/>
        <v>1385.3270385871842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-172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15.260992514555031</v>
      </c>
      <c r="F20">
        <f>GT_Spot!P20</f>
        <v>0</v>
      </c>
      <c r="G20">
        <f>PPCL_NG!P20</f>
        <v>42.81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804.10604625742042</v>
      </c>
      <c r="P20" s="36">
        <v>58.05</v>
      </c>
      <c r="Q20" s="36">
        <v>14.51</v>
      </c>
      <c r="R20" s="38">
        <v>0</v>
      </c>
      <c r="S20" s="38">
        <v>1.65</v>
      </c>
      <c r="T20" s="37">
        <f>SUMPRODUCT(LTA!J20:AN20,LTA!J$101:AN$101,LTA!J$103:AN$103)</f>
        <v>68.38</v>
      </c>
      <c r="U20" s="37">
        <f>SUMPRODUCT(LTA!J20:AN20,LTA!J$102:AN$102,LTA!J$103:AN$103)</f>
        <v>81.06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-238</v>
      </c>
      <c r="AA20" s="75">
        <f>STOA!H20</f>
        <v>803.7399999999999</v>
      </c>
      <c r="AB20" s="75">
        <f>-STOA!N20</f>
        <v>-100</v>
      </c>
      <c r="AC20">
        <f t="shared" si="0"/>
        <v>21.155292172851173</v>
      </c>
      <c r="AD20">
        <f t="shared" si="1"/>
        <v>1379.762066599124</v>
      </c>
      <c r="AE20">
        <f>'IDT-1'!B20</f>
        <v>0</v>
      </c>
      <c r="AF20" s="24"/>
      <c r="AG20">
        <f t="shared" si="2"/>
        <v>1379.762066599124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-159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15.260992514555031</v>
      </c>
      <c r="F21">
        <f>GT_Spot!P21</f>
        <v>0</v>
      </c>
      <c r="G21">
        <f>PPCL_NG!P21</f>
        <v>44.419999999999995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796.85122161214827</v>
      </c>
      <c r="P21" s="36">
        <v>58.05</v>
      </c>
      <c r="Q21" s="36">
        <v>14.51</v>
      </c>
      <c r="R21" s="38">
        <v>0</v>
      </c>
      <c r="S21" s="38">
        <v>1.65</v>
      </c>
      <c r="T21" s="37">
        <f>SUMPRODUCT(LTA!J21:AN21,LTA!J$101:AN$101,LTA!J$103:AN$103)</f>
        <v>68.09</v>
      </c>
      <c r="U21" s="37">
        <f>SUMPRODUCT(LTA!J21:AN21,LTA!J$102:AN$102,LTA!J$103:AN$103)</f>
        <v>79.87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-235</v>
      </c>
      <c r="AA21" s="75">
        <f>STOA!H21</f>
        <v>803.7399999999999</v>
      </c>
      <c r="AB21" s="75">
        <f>-STOA!N21</f>
        <v>-100</v>
      </c>
      <c r="AC21">
        <f t="shared" si="0"/>
        <v>21.048203078361798</v>
      </c>
      <c r="AD21">
        <f t="shared" si="1"/>
        <v>1377.7443310483413</v>
      </c>
      <c r="AE21">
        <f>'IDT-1'!B21</f>
        <v>0</v>
      </c>
      <c r="AF21" s="24"/>
      <c r="AG21">
        <f t="shared" si="2"/>
        <v>1377.7443310483413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-157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15.260992514555031</v>
      </c>
      <c r="F22">
        <f>GT_Spot!P22</f>
        <v>0</v>
      </c>
      <c r="G22">
        <f>PPCL_NG!P22</f>
        <v>44.419999999999995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796.85122161214827</v>
      </c>
      <c r="P22" s="36">
        <v>58.05</v>
      </c>
      <c r="Q22" s="36">
        <v>14.51</v>
      </c>
      <c r="R22" s="38">
        <v>0</v>
      </c>
      <c r="S22" s="38">
        <v>1.65</v>
      </c>
      <c r="T22" s="37">
        <f>SUMPRODUCT(LTA!J22:AN22,LTA!J$101:AN$101,LTA!J$103:AN$103)</f>
        <v>67.7</v>
      </c>
      <c r="U22" s="37">
        <f>SUMPRODUCT(LTA!J22:AN22,LTA!J$102:AN$102,LTA!J$103:AN$103)</f>
        <v>79.400000000000006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-240</v>
      </c>
      <c r="AA22" s="75">
        <f>STOA!H22</f>
        <v>803.7399999999999</v>
      </c>
      <c r="AB22" s="75">
        <f>-STOA!N22</f>
        <v>-100</v>
      </c>
      <c r="AC22">
        <f t="shared" si="0"/>
        <v>21.093903843494974</v>
      </c>
      <c r="AD22">
        <f t="shared" si="1"/>
        <v>1370.8386302832082</v>
      </c>
      <c r="AE22">
        <f>'IDT-1'!B22</f>
        <v>0</v>
      </c>
      <c r="AF22" s="24"/>
      <c r="AG22">
        <f t="shared" si="2"/>
        <v>1370.8386302832082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-158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15.260992514555031</v>
      </c>
      <c r="F23">
        <f>GT_Spot!P23</f>
        <v>0</v>
      </c>
      <c r="G23">
        <f>PPCL_NG!P23</f>
        <v>44.419999999999995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794.25514250367974</v>
      </c>
      <c r="P23" s="36">
        <v>58.05</v>
      </c>
      <c r="Q23" s="36">
        <v>14.510000000000002</v>
      </c>
      <c r="R23" s="38">
        <v>0</v>
      </c>
      <c r="S23" s="38">
        <v>1.65</v>
      </c>
      <c r="T23" s="37">
        <f>SUMPRODUCT(LTA!J23:AN23,LTA!J$101:AN$101,LTA!J$103:AN$103)</f>
        <v>67.36</v>
      </c>
      <c r="U23" s="37">
        <f>SUMPRODUCT(LTA!J23:AN23,LTA!J$102:AN$102,LTA!J$103:AN$103)</f>
        <v>79.739999999999995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-338</v>
      </c>
      <c r="AA23" s="75">
        <f>STOA!H23</f>
        <v>803.78</v>
      </c>
      <c r="AB23" s="75">
        <f>-STOA!N23</f>
        <v>0</v>
      </c>
      <c r="AC23">
        <f t="shared" si="0"/>
        <v>20.929360306985327</v>
      </c>
      <c r="AD23">
        <f t="shared" si="1"/>
        <v>1384.4470947112493</v>
      </c>
      <c r="AE23">
        <f>'IDT-1'!B23</f>
        <v>0</v>
      </c>
      <c r="AF23" s="24"/>
      <c r="AG23">
        <f t="shared" si="2"/>
        <v>1384.4470947112493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-144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15.260992514555031</v>
      </c>
      <c r="F24">
        <f>GT_Spot!P24</f>
        <v>0</v>
      </c>
      <c r="G24">
        <f>PPCL_NG!P24</f>
        <v>44.419999999999995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796.35013526997886</v>
      </c>
      <c r="P24" s="36">
        <v>58.05</v>
      </c>
      <c r="Q24" s="36">
        <v>14.510000000000002</v>
      </c>
      <c r="R24" s="38">
        <v>0</v>
      </c>
      <c r="S24" s="38">
        <v>1.65</v>
      </c>
      <c r="T24" s="37">
        <f>SUMPRODUCT(LTA!J24:AN24,LTA!J$101:AN$101,LTA!J$103:AN$103)</f>
        <v>67.02000000000001</v>
      </c>
      <c r="U24" s="37">
        <f>SUMPRODUCT(LTA!J24:AN24,LTA!J$102:AN$102,LTA!J$103:AN$103)</f>
        <v>79.569999999999993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-336</v>
      </c>
      <c r="AA24" s="75">
        <f>STOA!H24</f>
        <v>803.78</v>
      </c>
      <c r="AB24" s="75">
        <f>-STOA!N24</f>
        <v>0</v>
      </c>
      <c r="AC24">
        <f t="shared" si="0"/>
        <v>20.925551988284365</v>
      </c>
      <c r="AD24">
        <f t="shared" si="1"/>
        <v>1388.0358957962494</v>
      </c>
      <c r="AE24">
        <f>'IDT-1'!B24</f>
        <v>0</v>
      </c>
      <c r="AF24" s="24"/>
      <c r="AG24">
        <f t="shared" si="2"/>
        <v>1388.0358957962494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-144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15.260992514555031</v>
      </c>
      <c r="F25">
        <f>GT_Spot!P25</f>
        <v>0</v>
      </c>
      <c r="G25">
        <f>PPCL_NG!P25</f>
        <v>44.419999999999995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772.04966582872862</v>
      </c>
      <c r="P25" s="36">
        <v>58.05</v>
      </c>
      <c r="Q25" s="36">
        <v>14.510000000000002</v>
      </c>
      <c r="R25" s="38">
        <v>0</v>
      </c>
      <c r="S25" s="38">
        <v>1.65</v>
      </c>
      <c r="T25" s="37">
        <f>SUMPRODUCT(LTA!J25:AN25,LTA!J$101:AN$101,LTA!J$103:AN$103)</f>
        <v>67.77</v>
      </c>
      <c r="U25" s="37">
        <f>SUMPRODUCT(LTA!J25:AN25,LTA!J$102:AN$102,LTA!J$103:AN$103)</f>
        <v>79.38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-354</v>
      </c>
      <c r="AA25" s="75">
        <f>STOA!H25</f>
        <v>803.78</v>
      </c>
      <c r="AB25" s="75">
        <f>-STOA!N25</f>
        <v>0</v>
      </c>
      <c r="AC25">
        <f t="shared" si="0"/>
        <v>20.920832790211858</v>
      </c>
      <c r="AD25">
        <f t="shared" si="1"/>
        <v>1341.3001455530716</v>
      </c>
      <c r="AE25">
        <f>'IDT-1'!B25</f>
        <v>0</v>
      </c>
      <c r="AF25" s="24"/>
      <c r="AG25">
        <f t="shared" si="2"/>
        <v>1341.3001455530716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-149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15.260992514555031</v>
      </c>
      <c r="F26">
        <f>GT_Spot!P26</f>
        <v>0</v>
      </c>
      <c r="G26">
        <f>PPCL_NG!P26</f>
        <v>42.997171238734289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772.57845452872857</v>
      </c>
      <c r="P26" s="36">
        <v>58.05</v>
      </c>
      <c r="Q26" s="36">
        <v>14.510000000000002</v>
      </c>
      <c r="R26" s="38">
        <v>0</v>
      </c>
      <c r="S26" s="38">
        <v>1.65</v>
      </c>
      <c r="T26" s="37">
        <f>SUMPRODUCT(LTA!J26:AN26,LTA!J$101:AN$101,LTA!J$103:AN$103)</f>
        <v>69.08</v>
      </c>
      <c r="U26" s="37">
        <f>SUMPRODUCT(LTA!J26:AN26,LTA!J$102:AN$102,LTA!J$103:AN$103)</f>
        <v>79.19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-359</v>
      </c>
      <c r="AA26" s="75">
        <f>STOA!H26</f>
        <v>803.78</v>
      </c>
      <c r="AB26" s="75">
        <f>-STOA!N26</f>
        <v>0</v>
      </c>
      <c r="AC26">
        <f t="shared" si="0"/>
        <v>20.949455620239306</v>
      </c>
      <c r="AD26">
        <f t="shared" si="1"/>
        <v>1338.4974826617783</v>
      </c>
      <c r="AE26">
        <f>'IDT-1'!B26</f>
        <v>0</v>
      </c>
      <c r="AF26" s="24"/>
      <c r="AG26">
        <f t="shared" si="2"/>
        <v>1338.4974826617783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-147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15.260992514555031</v>
      </c>
      <c r="F27">
        <f>GT_Spot!P27</f>
        <v>0</v>
      </c>
      <c r="G27">
        <f>PPCL_NG!P27</f>
        <v>42.997171238734289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750.62728243153208</v>
      </c>
      <c r="P27" s="36">
        <v>58.050000000000004</v>
      </c>
      <c r="Q27" s="36">
        <v>14.51</v>
      </c>
      <c r="R27" s="38">
        <v>15.799999999999997</v>
      </c>
      <c r="S27" s="38">
        <v>1.65</v>
      </c>
      <c r="T27" s="37">
        <f>SUMPRODUCT(LTA!J27:AN27,LTA!J$101:AN$101,LTA!J$103:AN$103)</f>
        <v>72.91</v>
      </c>
      <c r="U27" s="37">
        <f>SUMPRODUCT(LTA!J27:AN27,LTA!J$102:AN$102,LTA!J$103:AN$103)</f>
        <v>88.02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-258</v>
      </c>
      <c r="AA27" s="75">
        <f>STOA!H27</f>
        <v>738.81</v>
      </c>
      <c r="AB27" s="75">
        <f>-STOA!N27</f>
        <v>0</v>
      </c>
      <c r="AC27">
        <f t="shared" si="0"/>
        <v>19.831284634274692</v>
      </c>
      <c r="AD27">
        <f t="shared" si="1"/>
        <v>1349.1544815505465</v>
      </c>
      <c r="AE27">
        <f>'IDT-1'!B27</f>
        <v>0</v>
      </c>
      <c r="AF27" s="24"/>
      <c r="AG27">
        <f t="shared" si="2"/>
        <v>1349.1544815505465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15.260992514555031</v>
      </c>
      <c r="F28">
        <f>GT_Spot!P28</f>
        <v>0</v>
      </c>
      <c r="G28">
        <f>PPCL_NG!P28</f>
        <v>42.997171238734289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750.62728243153208</v>
      </c>
      <c r="P28" s="36">
        <v>58.050000000000004</v>
      </c>
      <c r="Q28" s="36">
        <v>14.51</v>
      </c>
      <c r="R28" s="38">
        <v>36.089999999999996</v>
      </c>
      <c r="S28" s="38">
        <v>1.65</v>
      </c>
      <c r="T28" s="37">
        <f>SUMPRODUCT(LTA!J28:AN28,LTA!J$101:AN$101,LTA!J$103:AN$103)</f>
        <v>81.06</v>
      </c>
      <c r="U28" s="37">
        <f>SUMPRODUCT(LTA!J28:AN28,LTA!J$102:AN$102,LTA!J$103:AN$103)</f>
        <v>93.65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-254</v>
      </c>
      <c r="AA28" s="75">
        <f>STOA!H28</f>
        <v>742.31</v>
      </c>
      <c r="AB28" s="75">
        <f>-STOA!N28</f>
        <v>0</v>
      </c>
      <c r="AC28">
        <f t="shared" si="0"/>
        <v>20.392731949851775</v>
      </c>
      <c r="AD28">
        <f t="shared" si="1"/>
        <v>1360.1630342349695</v>
      </c>
      <c r="AE28">
        <f>'IDT-1'!B28</f>
        <v>0</v>
      </c>
      <c r="AF28" s="24"/>
      <c r="AG28">
        <f t="shared" si="2"/>
        <v>1360.1630342349695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15.260992514555031</v>
      </c>
      <c r="F29">
        <f>GT_Spot!P29</f>
        <v>0</v>
      </c>
      <c r="G29">
        <f>PPCL_NG!P29</f>
        <v>42.997171238734289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755.76818376795404</v>
      </c>
      <c r="P29" s="36">
        <v>58.050000000000004</v>
      </c>
      <c r="Q29" s="36">
        <v>14.51</v>
      </c>
      <c r="R29" s="38">
        <v>39.5</v>
      </c>
      <c r="S29" s="38">
        <v>1.65</v>
      </c>
      <c r="T29" s="37">
        <f>SUMPRODUCT(LTA!J29:AN29,LTA!J$101:AN$101,LTA!J$103:AN$103)</f>
        <v>90.65</v>
      </c>
      <c r="U29" s="37">
        <f>SUMPRODUCT(LTA!J29:AN29,LTA!J$102:AN$102,LTA!J$103:AN$103)</f>
        <v>98.69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-268</v>
      </c>
      <c r="AA29" s="75">
        <f>STOA!H29</f>
        <v>745.81</v>
      </c>
      <c r="AB29" s="75">
        <f>-STOA!N29</f>
        <v>0</v>
      </c>
      <c r="AC29">
        <f t="shared" si="0"/>
        <v>20.84947706966717</v>
      </c>
      <c r="AD29">
        <f t="shared" si="1"/>
        <v>1361.3871904515761</v>
      </c>
      <c r="AE29">
        <f>'IDT-1'!B29</f>
        <v>0</v>
      </c>
      <c r="AF29" s="24"/>
      <c r="AG29">
        <f t="shared" si="2"/>
        <v>1361.3871904515761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-221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15.260992514555031</v>
      </c>
      <c r="F30">
        <f>GT_Spot!P30</f>
        <v>0</v>
      </c>
      <c r="G30">
        <f>PPCL_NG!P30</f>
        <v>42.997171238734289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755.76818376795404</v>
      </c>
      <c r="P30" s="36">
        <v>58.050000000000004</v>
      </c>
      <c r="Q30" s="36">
        <v>14.51</v>
      </c>
      <c r="R30" s="38">
        <v>40.5</v>
      </c>
      <c r="S30" s="38">
        <v>1.65</v>
      </c>
      <c r="T30" s="37">
        <f>SUMPRODUCT(LTA!J30:AN30,LTA!J$101:AN$101,LTA!J$103:AN$103)</f>
        <v>103.16999999999999</v>
      </c>
      <c r="U30" s="37">
        <f>SUMPRODUCT(LTA!J30:AN30,LTA!J$102:AN$102,LTA!J$103:AN$103)</f>
        <v>104.89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-316</v>
      </c>
      <c r="AA30" s="75">
        <f>STOA!H30</f>
        <v>752.81</v>
      </c>
      <c r="AB30" s="75">
        <f>-STOA!N30</f>
        <v>0</v>
      </c>
      <c r="AC30">
        <f t="shared" si="0"/>
        <v>21.439738170554978</v>
      </c>
      <c r="AD30">
        <f t="shared" si="1"/>
        <v>1347.5169293506883</v>
      </c>
      <c r="AE30">
        <f>'IDT-1'!B30</f>
        <v>0</v>
      </c>
      <c r="AF30" s="24"/>
      <c r="AG30">
        <f t="shared" si="2"/>
        <v>1347.5169293506883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-213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15.260992514555031</v>
      </c>
      <c r="F31">
        <f>GT_Spot!P31</f>
        <v>0</v>
      </c>
      <c r="G31">
        <f>PPCL_NG!P31</f>
        <v>42.997171238734289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735.05570724467032</v>
      </c>
      <c r="P31" s="36">
        <v>58.050000000000004</v>
      </c>
      <c r="Q31" s="36">
        <v>14.51</v>
      </c>
      <c r="R31" s="38">
        <v>40.5</v>
      </c>
      <c r="S31" s="38">
        <v>1.65</v>
      </c>
      <c r="T31" s="37">
        <f>SUMPRODUCT(LTA!J31:AN31,LTA!J$101:AN$101,LTA!J$103:AN$103)</f>
        <v>119.53</v>
      </c>
      <c r="U31" s="37">
        <f>SUMPRODUCT(LTA!J31:AN31,LTA!J$102:AN$102,LTA!J$103:AN$103)</f>
        <v>100.42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-340</v>
      </c>
      <c r="AA31" s="75">
        <f>STOA!H31</f>
        <v>758.94999999999993</v>
      </c>
      <c r="AB31" s="75">
        <f>-STOA!N31</f>
        <v>0</v>
      </c>
      <c r="AC31">
        <f t="shared" si="0"/>
        <v>21.353985484494714</v>
      </c>
      <c r="AD31">
        <f t="shared" si="1"/>
        <v>1351.9202055134649</v>
      </c>
      <c r="AE31">
        <f>'IDT-1'!B31</f>
        <v>0</v>
      </c>
      <c r="AF31" s="24"/>
      <c r="AG31">
        <f t="shared" si="2"/>
        <v>1351.9202055134649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-182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15.260992514555031</v>
      </c>
      <c r="F32">
        <f>GT_Spot!P32</f>
        <v>0</v>
      </c>
      <c r="G32">
        <f>PPCL_NG!P32</f>
        <v>42.997171238734289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733.55928417015366</v>
      </c>
      <c r="P32" s="36">
        <v>58.050000000000004</v>
      </c>
      <c r="Q32" s="36">
        <v>14.51</v>
      </c>
      <c r="R32" s="38">
        <v>40.499999999999993</v>
      </c>
      <c r="S32" s="38">
        <v>1.65</v>
      </c>
      <c r="T32" s="37">
        <f>SUMPRODUCT(LTA!J32:AN32,LTA!J$101:AN$101,LTA!J$103:AN$103)</f>
        <v>139.19</v>
      </c>
      <c r="U32" s="37">
        <f>SUMPRODUCT(LTA!J32:AN32,LTA!J$102:AN$102,LTA!J$103:AN$103)</f>
        <v>101.7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-357</v>
      </c>
      <c r="AA32" s="75">
        <f>STOA!H32</f>
        <v>765.94999999999993</v>
      </c>
      <c r="AB32" s="75">
        <f>-STOA!N32</f>
        <v>0</v>
      </c>
      <c r="AC32">
        <f t="shared" si="0"/>
        <v>21.622201471527749</v>
      </c>
      <c r="AD32">
        <f t="shared" si="1"/>
        <v>1374.0955664519151</v>
      </c>
      <c r="AE32">
        <f>'IDT-1'!B32</f>
        <v>0</v>
      </c>
      <c r="AF32" s="24"/>
      <c r="AG32">
        <f t="shared" si="2"/>
        <v>1374.0955664519151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-169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10.68032</v>
      </c>
      <c r="E33">
        <f>GT_NG!P33</f>
        <v>15.260992514555031</v>
      </c>
      <c r="F33">
        <f>GT_Spot!P33</f>
        <v>0</v>
      </c>
      <c r="G33">
        <f>PPCL_NG!P33</f>
        <v>42.997171238734289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732.06286155761302</v>
      </c>
      <c r="P33" s="36">
        <v>58.050000000000004</v>
      </c>
      <c r="Q33" s="36">
        <v>14.51</v>
      </c>
      <c r="R33" s="38">
        <v>40.499999999999993</v>
      </c>
      <c r="S33" s="38">
        <v>1.65</v>
      </c>
      <c r="T33" s="37">
        <f>SUMPRODUCT(LTA!J33:AN33,LTA!J$101:AN$101,LTA!J$103:AN$103)</f>
        <v>163.66</v>
      </c>
      <c r="U33" s="37">
        <f>SUMPRODUCT(LTA!J33:AN33,LTA!J$102:AN$102,LTA!J$103:AN$103)</f>
        <v>103.84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-390</v>
      </c>
      <c r="AA33" s="75">
        <f>STOA!H33</f>
        <v>779.94999999999993</v>
      </c>
      <c r="AB33" s="75">
        <f>-STOA!N33</f>
        <v>0</v>
      </c>
      <c r="AC33">
        <f t="shared" si="0"/>
        <v>22.277135415814229</v>
      </c>
      <c r="AD33">
        <f t="shared" si="1"/>
        <v>1377.554209895088</v>
      </c>
      <c r="AE33">
        <f>'IDT-1'!B33</f>
        <v>0</v>
      </c>
      <c r="AF33" s="24"/>
      <c r="AG33">
        <f t="shared" si="2"/>
        <v>1377.554209895088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-171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10.68032</v>
      </c>
      <c r="E34">
        <f>GT_NG!P34</f>
        <v>15.260992514555031</v>
      </c>
      <c r="F34">
        <f>GT_Spot!P34</f>
        <v>0</v>
      </c>
      <c r="G34">
        <f>PPCL_NG!P34</f>
        <v>42.997171238734289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729.82579454897996</v>
      </c>
      <c r="P34" s="36">
        <v>58.050000000000004</v>
      </c>
      <c r="Q34" s="36">
        <v>14.51</v>
      </c>
      <c r="R34" s="38">
        <v>40.499999999999993</v>
      </c>
      <c r="S34" s="38">
        <v>1.65</v>
      </c>
      <c r="T34" s="37">
        <f>SUMPRODUCT(LTA!J34:AN34,LTA!J$101:AN$101,LTA!J$103:AN$103)</f>
        <v>190.51</v>
      </c>
      <c r="U34" s="37">
        <f>SUMPRODUCT(LTA!J34:AN34,LTA!J$102:AN$102,LTA!J$103:AN$103)</f>
        <v>105.5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-429</v>
      </c>
      <c r="AA34" s="75">
        <f>STOA!H34</f>
        <v>790.44999999999993</v>
      </c>
      <c r="AB34" s="75">
        <f>-STOA!N34</f>
        <v>0</v>
      </c>
      <c r="AC34">
        <f t="shared" si="0"/>
        <v>22.893715434370701</v>
      </c>
      <c r="AD34">
        <f t="shared" si="1"/>
        <v>1380.7105628678983</v>
      </c>
      <c r="AE34">
        <f>'IDT-1'!B34</f>
        <v>0</v>
      </c>
      <c r="AF34" s="24"/>
      <c r="AG34">
        <f t="shared" si="2"/>
        <v>1380.7105628678983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-165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10.68032</v>
      </c>
      <c r="E35">
        <f>GT_NG!P35</f>
        <v>15.260992514555031</v>
      </c>
      <c r="F35">
        <f>GT_Spot!P35</f>
        <v>0</v>
      </c>
      <c r="G35">
        <f>PPCL_NG!P35</f>
        <v>42.997171238734289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726.512240437071</v>
      </c>
      <c r="P35" s="36">
        <v>58.050000000000004</v>
      </c>
      <c r="Q35" s="36">
        <v>14.51</v>
      </c>
      <c r="R35" s="38">
        <v>47.5</v>
      </c>
      <c r="S35" s="38">
        <v>1.65</v>
      </c>
      <c r="T35" s="37">
        <f>SUMPRODUCT(LTA!J35:AN35,LTA!J$101:AN$101,LTA!J$103:AN$103)</f>
        <v>200.13000000000002</v>
      </c>
      <c r="U35" s="37">
        <f>SUMPRODUCT(LTA!J35:AN35,LTA!J$102:AN$102,LTA!J$103:AN$103)</f>
        <v>104.89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-464</v>
      </c>
      <c r="AA35" s="75">
        <f>STOA!H35</f>
        <v>797.72</v>
      </c>
      <c r="AB35" s="75">
        <f>-STOA!N35</f>
        <v>0</v>
      </c>
      <c r="AC35">
        <f t="shared" si="0"/>
        <v>23.211470198541036</v>
      </c>
      <c r="AD35">
        <f t="shared" si="1"/>
        <v>1384.3592539918193</v>
      </c>
      <c r="AE35">
        <f>'IDT-1'!B35</f>
        <v>0</v>
      </c>
      <c r="AF35" s="24"/>
      <c r="AG35">
        <f t="shared" si="2"/>
        <v>1384.3592539918193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-146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10.68032</v>
      </c>
      <c r="E36">
        <f>GT_NG!P36</f>
        <v>15.260992514555031</v>
      </c>
      <c r="F36">
        <f>GT_Spot!P36</f>
        <v>0</v>
      </c>
      <c r="G36">
        <f>PPCL_NG!P36</f>
        <v>42.997171238734289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726.512240437071</v>
      </c>
      <c r="P36" s="36">
        <v>58.050000000000004</v>
      </c>
      <c r="Q36" s="36">
        <v>14.51</v>
      </c>
      <c r="R36" s="38">
        <v>47.5</v>
      </c>
      <c r="S36" s="38">
        <v>1.65</v>
      </c>
      <c r="T36" s="37">
        <f>SUMPRODUCT(LTA!J36:AN36,LTA!J$101:AN$101,LTA!J$103:AN$103)</f>
        <v>225.83</v>
      </c>
      <c r="U36" s="37">
        <f>SUMPRODUCT(LTA!J36:AN36,LTA!J$102:AN$102,LTA!J$103:AN$103)</f>
        <v>104.25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-495</v>
      </c>
      <c r="AA36" s="75">
        <f>STOA!H36</f>
        <v>815.22</v>
      </c>
      <c r="AB36" s="75">
        <f>-STOA!N36</f>
        <v>0</v>
      </c>
      <c r="AC36">
        <f t="shared" si="0"/>
        <v>23.887854534295673</v>
      </c>
      <c r="AD36">
        <f t="shared" si="1"/>
        <v>1392.2428696560646</v>
      </c>
      <c r="AE36">
        <f>'IDT-1'!B36</f>
        <v>0</v>
      </c>
      <c r="AF36" s="24"/>
      <c r="AG36">
        <f t="shared" si="2"/>
        <v>1392.2428696560646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-149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10.68032</v>
      </c>
      <c r="E37">
        <f>GT_NG!P37</f>
        <v>14.652253280091271</v>
      </c>
      <c r="F37">
        <f>GT_Spot!P37</f>
        <v>0</v>
      </c>
      <c r="G37">
        <f>PPCL_NG!P37</f>
        <v>42.997171238734289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710.51946198015332</v>
      </c>
      <c r="P37" s="36">
        <v>58.050000000000004</v>
      </c>
      <c r="Q37" s="36">
        <v>14.51</v>
      </c>
      <c r="R37" s="38">
        <v>47.5</v>
      </c>
      <c r="S37" s="38">
        <v>1.65</v>
      </c>
      <c r="T37" s="37">
        <f>SUMPRODUCT(LTA!J37:AN37,LTA!J$101:AN$101,LTA!J$103:AN$103)</f>
        <v>247.26999999999998</v>
      </c>
      <c r="U37" s="37">
        <f>SUMPRODUCT(LTA!J37:AN37,LTA!J$102:AN$102,LTA!J$103:AN$103)</f>
        <v>103.56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-501</v>
      </c>
      <c r="AA37" s="75">
        <f>STOA!H37</f>
        <v>829.22</v>
      </c>
      <c r="AB37" s="75">
        <f>-STOA!N37</f>
        <v>0</v>
      </c>
      <c r="AC37">
        <f t="shared" si="0"/>
        <v>24.216245601533227</v>
      </c>
      <c r="AD37">
        <f t="shared" si="1"/>
        <v>1391.0629608974455</v>
      </c>
      <c r="AE37">
        <f>'IDT-1'!B37</f>
        <v>0</v>
      </c>
      <c r="AF37" s="24"/>
      <c r="AG37">
        <f t="shared" si="2"/>
        <v>1391.0629608974455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-162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10.68032</v>
      </c>
      <c r="E38">
        <f>GT_NG!P38</f>
        <v>14.652253280091271</v>
      </c>
      <c r="F38">
        <f>GT_Spot!P38</f>
        <v>0</v>
      </c>
      <c r="G38">
        <f>PPCL_NG!P38</f>
        <v>42.997171238734289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710.51946198015332</v>
      </c>
      <c r="P38" s="36">
        <v>58.050000000000004</v>
      </c>
      <c r="Q38" s="36">
        <v>14.51</v>
      </c>
      <c r="R38" s="38">
        <v>47.5</v>
      </c>
      <c r="S38" s="38">
        <v>1.65</v>
      </c>
      <c r="T38" s="37">
        <f>SUMPRODUCT(LTA!J38:AN38,LTA!J$101:AN$101,LTA!J$103:AN$103)</f>
        <v>265.24</v>
      </c>
      <c r="U38" s="37">
        <f>SUMPRODUCT(LTA!J38:AN38,LTA!J$102:AN$102,LTA!J$103:AN$103)</f>
        <v>102.8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-512</v>
      </c>
      <c r="AA38" s="75">
        <f>STOA!H38</f>
        <v>843.22</v>
      </c>
      <c r="AB38" s="75">
        <f>-STOA!N38</f>
        <v>0</v>
      </c>
      <c r="AC38">
        <f t="shared" si="0"/>
        <v>24.659578024454937</v>
      </c>
      <c r="AD38">
        <f t="shared" si="1"/>
        <v>1402.8296284745238</v>
      </c>
      <c r="AE38">
        <f>'IDT-1'!B38</f>
        <v>0</v>
      </c>
      <c r="AF38" s="24"/>
      <c r="AG38">
        <f t="shared" si="2"/>
        <v>1402.8296284745238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14.528779235596119</v>
      </c>
      <c r="F39">
        <f>GT_Spot!P39</f>
        <v>0</v>
      </c>
      <c r="G39">
        <f>PPCL_NG!P39</f>
        <v>42.997171238734289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710.31125132112481</v>
      </c>
      <c r="P39" s="36">
        <v>58.050000000000004</v>
      </c>
      <c r="Q39" s="36">
        <v>14.51</v>
      </c>
      <c r="R39" s="38">
        <v>47.5</v>
      </c>
      <c r="S39" s="38">
        <v>1.65</v>
      </c>
      <c r="T39" s="37">
        <f>SUMPRODUCT(LTA!J39:AN39,LTA!J$101:AN$101,LTA!J$103:AN$103)</f>
        <v>289.25</v>
      </c>
      <c r="U39" s="37">
        <f>SUMPRODUCT(LTA!J39:AN39,LTA!J$102:AN$102,LTA!J$103:AN$103)</f>
        <v>102.38000000000001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-510</v>
      </c>
      <c r="AA39" s="75">
        <f>STOA!H39</f>
        <v>854.73000000000013</v>
      </c>
      <c r="AB39" s="75">
        <f>-STOA!N39</f>
        <v>0</v>
      </c>
      <c r="AC39">
        <f t="shared" si="0"/>
        <v>24.506446519909769</v>
      </c>
      <c r="AD39">
        <f t="shared" si="1"/>
        <v>1490.0431152755455</v>
      </c>
      <c r="AE39">
        <f>'IDT-1'!B39</f>
        <v>0</v>
      </c>
      <c r="AF39" s="24"/>
      <c r="AG39">
        <f t="shared" si="2"/>
        <v>1490.0431152755455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-120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14.528779235596119</v>
      </c>
      <c r="F40">
        <f>GT_Spot!P40</f>
        <v>0</v>
      </c>
      <c r="G40">
        <f>PPCL_NG!P40</f>
        <v>42.997171238734289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711.94256184612482</v>
      </c>
      <c r="P40" s="36">
        <v>58.050000000000004</v>
      </c>
      <c r="Q40" s="36">
        <v>14.51</v>
      </c>
      <c r="R40" s="38">
        <v>47.5</v>
      </c>
      <c r="S40" s="38">
        <v>1.65</v>
      </c>
      <c r="T40" s="37">
        <f>SUMPRODUCT(LTA!J40:AN40,LTA!J$101:AN$101,LTA!J$103:AN$103)</f>
        <v>258.19</v>
      </c>
      <c r="U40" s="37">
        <f>SUMPRODUCT(LTA!J40:AN40,LTA!J$102:AN$102,LTA!J$103:AN$103)</f>
        <v>117.47999999999999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-496</v>
      </c>
      <c r="AA40" s="75">
        <f>STOA!H40</f>
        <v>865.23000000000013</v>
      </c>
      <c r="AB40" s="75">
        <f>-STOA!N40</f>
        <v>0</v>
      </c>
      <c r="AC40">
        <f t="shared" si="0"/>
        <v>24.321825884652455</v>
      </c>
      <c r="AD40">
        <f t="shared" si="1"/>
        <v>1503.3990464358028</v>
      </c>
      <c r="AE40">
        <f>'IDT-1'!B40</f>
        <v>0</v>
      </c>
      <c r="AF40" s="24"/>
      <c r="AG40">
        <f t="shared" si="2"/>
        <v>1503.3990464358028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14.528779235596119</v>
      </c>
      <c r="F41">
        <f>GT_Spot!P41</f>
        <v>0</v>
      </c>
      <c r="G41">
        <f>PPCL_NG!P41</f>
        <v>42.997171238734289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726.43921009721373</v>
      </c>
      <c r="P41" s="36">
        <v>58.050000000000004</v>
      </c>
      <c r="Q41" s="36">
        <v>14.51</v>
      </c>
      <c r="R41" s="38">
        <v>47.5</v>
      </c>
      <c r="S41" s="38">
        <v>1.65</v>
      </c>
      <c r="T41" s="37">
        <f>SUMPRODUCT(LTA!J41:AN41,LTA!J$101:AN$101,LTA!J$103:AN$103)</f>
        <v>272.94000000000005</v>
      </c>
      <c r="U41" s="37">
        <f>SUMPRODUCT(LTA!J41:AN41,LTA!J$102:AN$102,LTA!J$103:AN$103)</f>
        <v>119.5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-486</v>
      </c>
      <c r="AA41" s="75">
        <f>STOA!H41</f>
        <v>875.73000000000013</v>
      </c>
      <c r="AB41" s="75">
        <f>-STOA!N41</f>
        <v>0</v>
      </c>
      <c r="AC41">
        <f t="shared" si="0"/>
        <v>24.565078603951299</v>
      </c>
      <c r="AD41">
        <f t="shared" si="1"/>
        <v>1558.9224419675929</v>
      </c>
      <c r="AE41">
        <f>'IDT-1'!B41</f>
        <v>0</v>
      </c>
      <c r="AF41" s="24"/>
      <c r="AG41">
        <f t="shared" si="2"/>
        <v>1558.9224419675929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-113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14.287848547108892</v>
      </c>
      <c r="F42">
        <f>GT_Spot!P42</f>
        <v>0</v>
      </c>
      <c r="G42">
        <f>PPCL_NG!P42</f>
        <v>42.997171238734289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733.40055195754258</v>
      </c>
      <c r="P42" s="36">
        <v>58.050000000000004</v>
      </c>
      <c r="Q42" s="36">
        <v>14.51</v>
      </c>
      <c r="R42" s="38">
        <v>47.5</v>
      </c>
      <c r="S42" s="38">
        <v>1.65</v>
      </c>
      <c r="T42" s="37">
        <f>SUMPRODUCT(LTA!J42:AN42,LTA!J$101:AN$101,LTA!J$103:AN$103)</f>
        <v>286.93</v>
      </c>
      <c r="U42" s="37">
        <f>SUMPRODUCT(LTA!J42:AN42,LTA!J$102:AN$102,LTA!J$103:AN$103)</f>
        <v>119.08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-459</v>
      </c>
      <c r="AA42" s="75">
        <f>STOA!H42</f>
        <v>886.23</v>
      </c>
      <c r="AB42" s="75">
        <f>-STOA!N42</f>
        <v>0</v>
      </c>
      <c r="AC42">
        <f t="shared" si="0"/>
        <v>24.685106054386189</v>
      </c>
      <c r="AD42">
        <f t="shared" si="1"/>
        <v>1606.5928256889995</v>
      </c>
      <c r="AE42">
        <f>'IDT-1'!B42</f>
        <v>0</v>
      </c>
      <c r="AF42" s="24"/>
      <c r="AG42">
        <f t="shared" si="2"/>
        <v>1606.5928256889995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-123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13.91329615497505</v>
      </c>
      <c r="F43">
        <f>GT_Spot!P43</f>
        <v>0</v>
      </c>
      <c r="G43">
        <f>PPCL_NG!P43</f>
        <v>42.997171238734289</v>
      </c>
      <c r="H43">
        <f>PPCL_Spot!P43</f>
        <v>0</v>
      </c>
      <c r="I43">
        <f>Bawana_NG!P43</f>
        <v>-1.9461077844311379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724.92720691932686</v>
      </c>
      <c r="P43" s="36">
        <v>58.050000000000004</v>
      </c>
      <c r="Q43" s="36">
        <v>14.51</v>
      </c>
      <c r="R43" s="38">
        <v>47.5</v>
      </c>
      <c r="S43" s="38">
        <v>1.65</v>
      </c>
      <c r="T43" s="37">
        <f>SUMPRODUCT(LTA!J43:AN43,LTA!J$101:AN$101,LTA!J$103:AN$103)</f>
        <v>378.49</v>
      </c>
      <c r="U43" s="37">
        <f>SUMPRODUCT(LTA!J43:AN43,LTA!J$102:AN$102,LTA!J$103:AN$103)</f>
        <v>118.8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-455</v>
      </c>
      <c r="AA43" s="75">
        <f>STOA!H43</f>
        <v>896.03</v>
      </c>
      <c r="AB43" s="75">
        <f>-STOA!N43</f>
        <v>0</v>
      </c>
      <c r="AC43">
        <f t="shared" si="0"/>
        <v>24.605527560734977</v>
      </c>
      <c r="AD43">
        <f t="shared" si="1"/>
        <v>1799.2883989678699</v>
      </c>
      <c r="AE43">
        <f>'IDT-1'!B43</f>
        <v>0</v>
      </c>
      <c r="AF43" s="24"/>
      <c r="AG43">
        <f t="shared" si="2"/>
        <v>1799.2883989678699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-27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13.91329615497505</v>
      </c>
      <c r="F44">
        <f>GT_Spot!P44</f>
        <v>0</v>
      </c>
      <c r="G44">
        <f>PPCL_NG!P44</f>
        <v>42.997171238734289</v>
      </c>
      <c r="H44">
        <f>PPCL_Spot!P44</f>
        <v>0</v>
      </c>
      <c r="I44">
        <f>Bawana_NG!P44</f>
        <v>-1.9461077844311379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715.64231037572688</v>
      </c>
      <c r="P44" s="36">
        <v>58.050000000000004</v>
      </c>
      <c r="Q44" s="36">
        <v>14.51</v>
      </c>
      <c r="R44" s="38">
        <v>47.5</v>
      </c>
      <c r="S44" s="38">
        <v>1.65</v>
      </c>
      <c r="T44" s="37">
        <f>SUMPRODUCT(LTA!J44:AN44,LTA!J$101:AN$101,LTA!J$103:AN$103)</f>
        <v>394.76</v>
      </c>
      <c r="U44" s="37">
        <f>SUMPRODUCT(LTA!J44:AN44,LTA!J$102:AN$102,LTA!J$103:AN$103)</f>
        <v>118.64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-460</v>
      </c>
      <c r="AA44" s="75">
        <f>STOA!H44</f>
        <v>910.03</v>
      </c>
      <c r="AB44" s="75">
        <f>-STOA!N44</f>
        <v>0</v>
      </c>
      <c r="AC44">
        <f t="shared" si="0"/>
        <v>24.744397833540326</v>
      </c>
      <c r="AD44">
        <f t="shared" si="1"/>
        <v>1824.9746321514647</v>
      </c>
      <c r="AE44">
        <f>'IDT-1'!B44</f>
        <v>0</v>
      </c>
      <c r="AF44" s="24"/>
      <c r="AG44">
        <f t="shared" si="2"/>
        <v>1824.9746321514647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-17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13.91329615497505</v>
      </c>
      <c r="F45">
        <f>GT_Spot!P45</f>
        <v>0</v>
      </c>
      <c r="G45">
        <f>PPCL_NG!P45</f>
        <v>42.997171238734289</v>
      </c>
      <c r="H45">
        <f>PPCL_Spot!P45</f>
        <v>0</v>
      </c>
      <c r="I45">
        <f>Bawana_NG!P45</f>
        <v>-1.9461077844311379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699.85420958950067</v>
      </c>
      <c r="P45" s="36">
        <v>58.050000000000004</v>
      </c>
      <c r="Q45" s="36">
        <v>14.51</v>
      </c>
      <c r="R45" s="38">
        <v>47.5</v>
      </c>
      <c r="S45" s="38">
        <v>1.65</v>
      </c>
      <c r="T45" s="37">
        <f>SUMPRODUCT(LTA!J45:AN45,LTA!J$101:AN$101,LTA!J$103:AN$103)</f>
        <v>409.08000000000004</v>
      </c>
      <c r="U45" s="37">
        <f>SUMPRODUCT(LTA!J45:AN45,LTA!J$102:AN$102,LTA!J$103:AN$103)</f>
        <v>118.09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-452</v>
      </c>
      <c r="AA45" s="75">
        <f>STOA!H45</f>
        <v>914.23</v>
      </c>
      <c r="AB45" s="75">
        <f>-STOA!N45</f>
        <v>0</v>
      </c>
      <c r="AC45">
        <f t="shared" si="0"/>
        <v>24.711925358566656</v>
      </c>
      <c r="AD45">
        <f t="shared" si="1"/>
        <v>1871.539003840212</v>
      </c>
      <c r="AE45">
        <f>'IDT-1'!B45</f>
        <v>0</v>
      </c>
      <c r="AF45" s="24"/>
      <c r="AG45">
        <f t="shared" si="2"/>
        <v>1871.539003840212</v>
      </c>
      <c r="AI45" s="34">
        <f>PXIL!H45</f>
        <v>0</v>
      </c>
      <c r="AJ45" s="34">
        <f>PXIL!N45</f>
        <v>0</v>
      </c>
      <c r="AK45" s="34">
        <f>RTM_IEX!H45</f>
        <v>19.350000000000001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13.91329615497505</v>
      </c>
      <c r="F46">
        <f>GT_Spot!P46</f>
        <v>0</v>
      </c>
      <c r="G46">
        <f>PPCL_NG!P46</f>
        <v>42.997171238734289</v>
      </c>
      <c r="H46">
        <f>PPCL_Spot!P46</f>
        <v>0</v>
      </c>
      <c r="I46">
        <f>Bawana_NG!P46</f>
        <v>-1.9461077844311379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691.40635236990067</v>
      </c>
      <c r="P46" s="36">
        <v>58.050000000000004</v>
      </c>
      <c r="Q46" s="36">
        <v>14.51</v>
      </c>
      <c r="R46" s="38">
        <v>47.5</v>
      </c>
      <c r="S46" s="38">
        <v>1.65</v>
      </c>
      <c r="T46" s="37">
        <f>SUMPRODUCT(LTA!J46:AN46,LTA!J$101:AN$101,LTA!J$103:AN$103)</f>
        <v>425.61999999999995</v>
      </c>
      <c r="U46" s="37">
        <f>SUMPRODUCT(LTA!J46:AN46,LTA!J$102:AN$102,LTA!J$103:AN$103)</f>
        <v>117.69000000000001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-443</v>
      </c>
      <c r="AA46" s="75">
        <f>STOA!H46</f>
        <v>924.73</v>
      </c>
      <c r="AB46" s="75">
        <f>-STOA!N46</f>
        <v>0</v>
      </c>
      <c r="AC46">
        <f t="shared" si="0"/>
        <v>24.621833067334414</v>
      </c>
      <c r="AD46">
        <f t="shared" si="1"/>
        <v>1879.4712389118445</v>
      </c>
      <c r="AE46">
        <f>'IDT-1'!B46</f>
        <v>0</v>
      </c>
      <c r="AF46" s="24"/>
      <c r="AG46">
        <f t="shared" si="2"/>
        <v>1879.4712389118445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13.91329615497505</v>
      </c>
      <c r="F47">
        <f>GT_Spot!P47</f>
        <v>0</v>
      </c>
      <c r="G47">
        <f>PPCL_NG!P47</f>
        <v>40.697322544569438</v>
      </c>
      <c r="H47">
        <f>PPCL_Spot!P47</f>
        <v>0</v>
      </c>
      <c r="I47">
        <f>Bawana_NG!P47</f>
        <v>-1.9461077844311379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718.85813602330484</v>
      </c>
      <c r="P47" s="36">
        <v>56.85365712447733</v>
      </c>
      <c r="Q47" s="36">
        <v>14.51</v>
      </c>
      <c r="R47" s="38">
        <v>47.5</v>
      </c>
      <c r="S47" s="38">
        <v>1.59</v>
      </c>
      <c r="T47" s="37">
        <f>SUMPRODUCT(LTA!J47:AN47,LTA!J$101:AN$101,LTA!J$103:AN$103)</f>
        <v>441.06</v>
      </c>
      <c r="U47" s="37">
        <f>SUMPRODUCT(LTA!J47:AN47,LTA!J$102:AN$102,LTA!J$103:AN$103)</f>
        <v>120.32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-433</v>
      </c>
      <c r="AA47" s="75">
        <f>STOA!H47</f>
        <v>924.73</v>
      </c>
      <c r="AB47" s="75">
        <f>-STOA!N47</f>
        <v>0</v>
      </c>
      <c r="AC47">
        <f t="shared" si="0"/>
        <v>26.571436976621882</v>
      </c>
      <c r="AD47">
        <f t="shared" si="1"/>
        <v>1741.4872270862736</v>
      </c>
      <c r="AE47">
        <f>'IDT-1'!B47</f>
        <v>0</v>
      </c>
      <c r="AF47" s="24"/>
      <c r="AG47">
        <f t="shared" si="2"/>
        <v>1741.4872270862736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-188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13.933431171118285</v>
      </c>
      <c r="F48">
        <f>GT_Spot!P48</f>
        <v>0</v>
      </c>
      <c r="G48">
        <f>PPCL_NG!P48</f>
        <v>40.697322544569438</v>
      </c>
      <c r="H48">
        <f>PPCL_Spot!P48</f>
        <v>0</v>
      </c>
      <c r="I48">
        <f>Bawana_NG!P48</f>
        <v>-1.9461077844311379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720.04037633932796</v>
      </c>
      <c r="P48" s="36">
        <v>56.85365712447733</v>
      </c>
      <c r="Q48" s="36">
        <v>14.51</v>
      </c>
      <c r="R48" s="38">
        <v>47.5</v>
      </c>
      <c r="S48" s="38">
        <v>1.59</v>
      </c>
      <c r="T48" s="37">
        <f>SUMPRODUCT(LTA!J48:AN48,LTA!J$101:AN$101,LTA!J$103:AN$103)</f>
        <v>441.54999999999995</v>
      </c>
      <c r="U48" s="37">
        <f>SUMPRODUCT(LTA!J48:AN48,LTA!J$102:AN$102,LTA!J$103:AN$103)</f>
        <v>119.96000000000001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-430</v>
      </c>
      <c r="AA48" s="75">
        <f>STOA!H48</f>
        <v>924.73</v>
      </c>
      <c r="AB48" s="75">
        <f>-STOA!N48</f>
        <v>0</v>
      </c>
      <c r="AC48">
        <f t="shared" si="0"/>
        <v>26.494380604322998</v>
      </c>
      <c r="AD48">
        <f t="shared" si="1"/>
        <v>1752.8966587907389</v>
      </c>
      <c r="AE48">
        <f>'IDT-1'!B48</f>
        <v>0</v>
      </c>
      <c r="AF48" s="24"/>
      <c r="AG48">
        <f t="shared" si="2"/>
        <v>1752.8966587907389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-181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13.301874811006954</v>
      </c>
      <c r="F49">
        <f>GT_Spot!P49</f>
        <v>0</v>
      </c>
      <c r="G49">
        <f>PPCL_NG!P49</f>
        <v>36.407604762844549</v>
      </c>
      <c r="H49">
        <f>PPCL_Spot!P49</f>
        <v>0</v>
      </c>
      <c r="I49">
        <f>Bawana_NG!P49</f>
        <v>-1.9461077844311379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718.65333320395894</v>
      </c>
      <c r="P49" s="36">
        <v>56.85365712447733</v>
      </c>
      <c r="Q49" s="36">
        <v>14.51</v>
      </c>
      <c r="R49" s="38">
        <v>47.5</v>
      </c>
      <c r="S49" s="38">
        <v>1.59</v>
      </c>
      <c r="T49" s="37">
        <f>SUMPRODUCT(LTA!J49:AN49,LTA!J$101:AN$101,LTA!J$103:AN$103)</f>
        <v>441.47</v>
      </c>
      <c r="U49" s="37">
        <f>SUMPRODUCT(LTA!J49:AN49,LTA!J$102:AN$102,LTA!J$103:AN$103)</f>
        <v>119.64999999999999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-432</v>
      </c>
      <c r="AA49" s="75">
        <f>STOA!H49</f>
        <v>924.73</v>
      </c>
      <c r="AB49" s="75">
        <f>-STOA!N49</f>
        <v>0</v>
      </c>
      <c r="AC49">
        <f t="shared" si="0"/>
        <v>26.098066566440171</v>
      </c>
      <c r="AD49">
        <f t="shared" si="1"/>
        <v>1784.5946555514165</v>
      </c>
      <c r="AE49">
        <f>'IDT-1'!B49</f>
        <v>0</v>
      </c>
      <c r="AF49" s="24"/>
      <c r="AG49">
        <f t="shared" si="2"/>
        <v>1784.5946555514165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-141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13.301874811006954</v>
      </c>
      <c r="F50">
        <f>GT_Spot!P50</f>
        <v>0</v>
      </c>
      <c r="G50">
        <f>PPCL_NG!P50</f>
        <v>36.407604762844549</v>
      </c>
      <c r="H50">
        <f>PPCL_Spot!P50</f>
        <v>0</v>
      </c>
      <c r="I50">
        <f>Bawana_NG!P50</f>
        <v>-1.9461077844311379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715.11528286518512</v>
      </c>
      <c r="P50" s="36">
        <v>56.85365712447733</v>
      </c>
      <c r="Q50" s="36">
        <v>14.51</v>
      </c>
      <c r="R50" s="38">
        <v>47.5</v>
      </c>
      <c r="S50" s="38">
        <v>1.59</v>
      </c>
      <c r="T50" s="37">
        <f>SUMPRODUCT(LTA!J50:AN50,LTA!J$101:AN$101,LTA!J$103:AN$103)</f>
        <v>441.5</v>
      </c>
      <c r="U50" s="37">
        <f>SUMPRODUCT(LTA!J50:AN50,LTA!J$102:AN$102,LTA!J$103:AN$103)</f>
        <v>119.22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-444</v>
      </c>
      <c r="AA50" s="75">
        <f>STOA!H50</f>
        <v>924.73</v>
      </c>
      <c r="AB50" s="75">
        <f>-STOA!N50</f>
        <v>0</v>
      </c>
      <c r="AC50">
        <f t="shared" si="0"/>
        <v>25.974630448237004</v>
      </c>
      <c r="AD50">
        <f t="shared" si="1"/>
        <v>1790.780041330846</v>
      </c>
      <c r="AE50">
        <f>'IDT-1'!B50</f>
        <v>0</v>
      </c>
      <c r="AF50" s="24"/>
      <c r="AG50">
        <f t="shared" si="2"/>
        <v>1790.780041330846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-119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13.332083459328695</v>
      </c>
      <c r="F51">
        <f>GT_Spot!P51</f>
        <v>0</v>
      </c>
      <c r="G51">
        <f>PPCL_NG!P51</f>
        <v>41.71</v>
      </c>
      <c r="H51">
        <f>PPCL_Spot!P51</f>
        <v>0</v>
      </c>
      <c r="I51">
        <f>Bawana_NG!P51</f>
        <v>-1.9461077844311379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742.64396185706596</v>
      </c>
      <c r="P51" s="36">
        <v>118.26</v>
      </c>
      <c r="Q51" s="36">
        <v>14.51</v>
      </c>
      <c r="R51" s="38">
        <v>47.5</v>
      </c>
      <c r="S51" s="38">
        <v>1.86</v>
      </c>
      <c r="T51" s="37">
        <f>SUMPRODUCT(LTA!J51:AN51,LTA!J$101:AN$101,LTA!J$103:AN$103)</f>
        <v>433.87</v>
      </c>
      <c r="U51" s="37">
        <f>SUMPRODUCT(LTA!J51:AN51,LTA!J$102:AN$102,LTA!J$103:AN$103)</f>
        <v>118.83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-446</v>
      </c>
      <c r="AA51" s="75">
        <f>STOA!H51</f>
        <v>924.73</v>
      </c>
      <c r="AB51" s="75">
        <f>-STOA!N51</f>
        <v>0</v>
      </c>
      <c r="AC51">
        <f t="shared" si="0"/>
        <v>27.961167152925306</v>
      </c>
      <c r="AD51">
        <f t="shared" si="1"/>
        <v>1737.3111303790381</v>
      </c>
      <c r="AE51">
        <f>'IDT-1'!B51</f>
        <v>0</v>
      </c>
      <c r="AF51" s="24"/>
      <c r="AG51">
        <f t="shared" si="2"/>
        <v>1737.3111303790381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-255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13.332083459328695</v>
      </c>
      <c r="F52">
        <f>GT_Spot!P52</f>
        <v>0</v>
      </c>
      <c r="G52">
        <f>PPCL_NG!P52</f>
        <v>41.71</v>
      </c>
      <c r="H52">
        <f>PPCL_Spot!P52</f>
        <v>0</v>
      </c>
      <c r="I52">
        <f>Bawana_NG!P52</f>
        <v>-1.9461077844311379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742.64396185706596</v>
      </c>
      <c r="P52" s="36">
        <v>118.26</v>
      </c>
      <c r="Q52" s="36">
        <v>14.51</v>
      </c>
      <c r="R52" s="38">
        <v>47.5</v>
      </c>
      <c r="S52" s="38">
        <v>1.86</v>
      </c>
      <c r="T52" s="37">
        <f>SUMPRODUCT(LTA!J52:AN52,LTA!J$101:AN$101,LTA!J$103:AN$103)</f>
        <v>420.28</v>
      </c>
      <c r="U52" s="37">
        <f>SUMPRODUCT(LTA!J52:AN52,LTA!J$102:AN$102,LTA!J$103:AN$103)</f>
        <v>118.81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-447</v>
      </c>
      <c r="AA52" s="75">
        <f>STOA!H52</f>
        <v>924.73</v>
      </c>
      <c r="AB52" s="75">
        <f>-STOA!N52</f>
        <v>0</v>
      </c>
      <c r="AC52">
        <f t="shared" si="0"/>
        <v>27.814764770358725</v>
      </c>
      <c r="AD52">
        <f t="shared" si="1"/>
        <v>1726.8475327616045</v>
      </c>
      <c r="AE52">
        <f>'IDT-1'!B52</f>
        <v>0</v>
      </c>
      <c r="AF52" s="24"/>
      <c r="AG52">
        <f t="shared" si="2"/>
        <v>1726.8475327616045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-251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13.332083459328695</v>
      </c>
      <c r="F53">
        <f>GT_Spot!P53</f>
        <v>0</v>
      </c>
      <c r="G53">
        <f>PPCL_NG!P53</f>
        <v>41.68</v>
      </c>
      <c r="H53">
        <f>PPCL_Spot!P53</f>
        <v>0</v>
      </c>
      <c r="I53">
        <f>Bawana_NG!P53</f>
        <v>-1.9461077844311379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742.64396185706596</v>
      </c>
      <c r="P53" s="36">
        <v>116.37460404302671</v>
      </c>
      <c r="Q53" s="36">
        <v>14.51</v>
      </c>
      <c r="R53" s="38">
        <v>47.5</v>
      </c>
      <c r="S53" s="38">
        <v>1.86</v>
      </c>
      <c r="T53" s="37">
        <f>SUMPRODUCT(LTA!J53:AN53,LTA!J$101:AN$101,LTA!J$103:AN$103)</f>
        <v>420.36</v>
      </c>
      <c r="U53" s="37">
        <f>SUMPRODUCT(LTA!J53:AN53,LTA!J$102:AN$102,LTA!J$103:AN$103)</f>
        <v>115.88999999999999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-447</v>
      </c>
      <c r="AA53" s="75">
        <f>STOA!H53</f>
        <v>924.73</v>
      </c>
      <c r="AB53" s="75">
        <f>-STOA!N53</f>
        <v>0</v>
      </c>
      <c r="AC53">
        <f t="shared" si="0"/>
        <v>27.985992346470049</v>
      </c>
      <c r="AD53">
        <f t="shared" si="1"/>
        <v>1697.92090922852</v>
      </c>
      <c r="AE53">
        <f>'IDT-1'!B53</f>
        <v>0</v>
      </c>
      <c r="AF53" s="24"/>
      <c r="AG53">
        <f t="shared" si="2"/>
        <v>1697.92090922852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-275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13.332083459328695</v>
      </c>
      <c r="F54">
        <f>GT_Spot!P54</f>
        <v>0</v>
      </c>
      <c r="G54">
        <f>PPCL_NG!P54</f>
        <v>41.68</v>
      </c>
      <c r="H54">
        <f>PPCL_Spot!P54</f>
        <v>0</v>
      </c>
      <c r="I54">
        <f>Bawana_NG!P54</f>
        <v>-1.9461077844311379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742.64396185706596</v>
      </c>
      <c r="P54" s="36">
        <v>116.37460404302671</v>
      </c>
      <c r="Q54" s="36">
        <v>14.51</v>
      </c>
      <c r="R54" s="38">
        <v>47.5</v>
      </c>
      <c r="S54" s="38">
        <v>1.86</v>
      </c>
      <c r="T54" s="37">
        <f>SUMPRODUCT(LTA!J54:AN54,LTA!J$101:AN$101,LTA!J$103:AN$103)</f>
        <v>420.76</v>
      </c>
      <c r="U54" s="37">
        <f>SUMPRODUCT(LTA!J54:AN54,LTA!J$102:AN$102,LTA!J$103:AN$103)</f>
        <v>115.8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-461</v>
      </c>
      <c r="AA54" s="75">
        <f>STOA!H54</f>
        <v>924.73</v>
      </c>
      <c r="AB54" s="75">
        <f>-STOA!N54</f>
        <v>0</v>
      </c>
      <c r="AC54">
        <f t="shared" si="0"/>
        <v>28.050867239125413</v>
      </c>
      <c r="AD54">
        <f t="shared" si="1"/>
        <v>1691.1660343358649</v>
      </c>
      <c r="AE54">
        <f>'IDT-1'!B54</f>
        <v>0</v>
      </c>
      <c r="AF54" s="24"/>
      <c r="AG54">
        <f t="shared" si="2"/>
        <v>1691.1660343358649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-268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13.332083459328695</v>
      </c>
      <c r="F55">
        <f>GT_Spot!P55</f>
        <v>0</v>
      </c>
      <c r="G55">
        <f>PPCL_NG!P55</f>
        <v>41.68</v>
      </c>
      <c r="H55">
        <f>PPCL_Spot!P55</f>
        <v>0</v>
      </c>
      <c r="I55">
        <f>Bawana_NG!P55</f>
        <v>-1.9461077844311379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695.90642476908408</v>
      </c>
      <c r="P55" s="36">
        <v>58.050000000000004</v>
      </c>
      <c r="Q55" s="36">
        <v>14.51</v>
      </c>
      <c r="R55" s="38">
        <v>47.5</v>
      </c>
      <c r="S55" s="38">
        <v>1.86</v>
      </c>
      <c r="T55" s="37">
        <f>SUMPRODUCT(LTA!J55:AN55,LTA!J$101:AN$101,LTA!J$103:AN$103)</f>
        <v>421.54</v>
      </c>
      <c r="U55" s="37">
        <f>SUMPRODUCT(LTA!J55:AN55,LTA!J$102:AN$102,LTA!J$103:AN$103)</f>
        <v>114.82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-480</v>
      </c>
      <c r="AA55" s="75">
        <f>STOA!H55</f>
        <v>924.73</v>
      </c>
      <c r="AB55" s="75">
        <f>-STOA!N55</f>
        <v>0</v>
      </c>
      <c r="AC55">
        <f t="shared" si="0"/>
        <v>26.094697604597883</v>
      </c>
      <c r="AD55">
        <f t="shared" si="1"/>
        <v>1703.8600628393835</v>
      </c>
      <c r="AE55">
        <f>'IDT-1'!B55</f>
        <v>0</v>
      </c>
      <c r="AF55" s="24"/>
      <c r="AG55">
        <f t="shared" si="2"/>
        <v>1703.8600628393835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-133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13.332083459328695</v>
      </c>
      <c r="F56">
        <f>GT_Spot!P56</f>
        <v>0</v>
      </c>
      <c r="G56">
        <f>PPCL_NG!P56</f>
        <v>41.68</v>
      </c>
      <c r="H56">
        <f>PPCL_Spot!P56</f>
        <v>0</v>
      </c>
      <c r="I56">
        <f>Bawana_NG!P56</f>
        <v>-1.9461077844311379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695.90642476908408</v>
      </c>
      <c r="P56" s="36">
        <v>58.050000000000004</v>
      </c>
      <c r="Q56" s="36">
        <v>14.51</v>
      </c>
      <c r="R56" s="38">
        <v>47.5</v>
      </c>
      <c r="S56" s="38">
        <v>1.86</v>
      </c>
      <c r="T56" s="37">
        <f>SUMPRODUCT(LTA!J56:AN56,LTA!J$101:AN$101,LTA!J$103:AN$103)</f>
        <v>422.29999999999995</v>
      </c>
      <c r="U56" s="37">
        <f>SUMPRODUCT(LTA!J56:AN56,LTA!J$102:AN$102,LTA!J$103:AN$103)</f>
        <v>115.49000000000001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-484</v>
      </c>
      <c r="AA56" s="75">
        <f>STOA!H56</f>
        <v>924.73</v>
      </c>
      <c r="AB56" s="75">
        <f>-STOA!N56</f>
        <v>0</v>
      </c>
      <c r="AC56">
        <f t="shared" si="0"/>
        <v>26.178306624775438</v>
      </c>
      <c r="AD56">
        <f t="shared" si="1"/>
        <v>1697.2064538192062</v>
      </c>
      <c r="AE56">
        <f>'IDT-1'!B56</f>
        <v>0</v>
      </c>
      <c r="AF56" s="24"/>
      <c r="AG56">
        <f t="shared" si="2"/>
        <v>1697.2064538192062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-137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13.332083459328695</v>
      </c>
      <c r="F57">
        <f>GT_Spot!P57</f>
        <v>0</v>
      </c>
      <c r="G57">
        <f>PPCL_NG!P57</f>
        <v>41.68</v>
      </c>
      <c r="H57">
        <f>PPCL_Spot!P57</f>
        <v>0</v>
      </c>
      <c r="I57">
        <f>Bawana_NG!P57</f>
        <v>-1.9461077844311379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699.01920872599203</v>
      </c>
      <c r="P57" s="36">
        <v>58.050000000000004</v>
      </c>
      <c r="Q57" s="36">
        <v>14.655410144020037</v>
      </c>
      <c r="R57" s="38">
        <v>47.5</v>
      </c>
      <c r="S57" s="38">
        <v>1.86</v>
      </c>
      <c r="T57" s="37">
        <f>SUMPRODUCT(LTA!J57:AN57,LTA!J$101:AN$101,LTA!J$103:AN$103)</f>
        <v>422.53999999999996</v>
      </c>
      <c r="U57" s="37">
        <f>SUMPRODUCT(LTA!J57:AN57,LTA!J$102:AN$102,LTA!J$103:AN$103)</f>
        <v>116.28999999999999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-476</v>
      </c>
      <c r="AA57" s="75">
        <f>STOA!H57</f>
        <v>924.73</v>
      </c>
      <c r="AB57" s="75">
        <f>-STOA!N57</f>
        <v>0</v>
      </c>
      <c r="AC57">
        <f t="shared" si="0"/>
        <v>25.869883759497991</v>
      </c>
      <c r="AD57">
        <f t="shared" si="1"/>
        <v>1740.8130707854116</v>
      </c>
      <c r="AE57">
        <f>'IDT-1'!B57</f>
        <v>0</v>
      </c>
      <c r="AF57" s="24"/>
      <c r="AG57">
        <f t="shared" si="2"/>
        <v>1740.8130707854116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-106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13.332083459328695</v>
      </c>
      <c r="F58">
        <f>GT_Spot!P58</f>
        <v>0</v>
      </c>
      <c r="G58">
        <f>PPCL_NG!P58</f>
        <v>41.68</v>
      </c>
      <c r="H58">
        <f>PPCL_Spot!P58</f>
        <v>0</v>
      </c>
      <c r="I58">
        <f>Bawana_NG!P58</f>
        <v>-1.9461077844311379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699.54799742599209</v>
      </c>
      <c r="P58" s="36">
        <v>58.050000000000004</v>
      </c>
      <c r="Q58" s="36">
        <v>14.655410144020037</v>
      </c>
      <c r="R58" s="38">
        <v>47.5</v>
      </c>
      <c r="S58" s="38">
        <v>1.86</v>
      </c>
      <c r="T58" s="37">
        <f>SUMPRODUCT(LTA!J58:AN58,LTA!J$101:AN$101,LTA!J$103:AN$103)</f>
        <v>421.66999999999996</v>
      </c>
      <c r="U58" s="37">
        <f>SUMPRODUCT(LTA!J58:AN58,LTA!J$102:AN$102,LTA!J$103:AN$103)</f>
        <v>117.06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-459</v>
      </c>
      <c r="AA58" s="75">
        <f>STOA!H58</f>
        <v>923.33</v>
      </c>
      <c r="AB58" s="75">
        <f>-STOA!N58</f>
        <v>0</v>
      </c>
      <c r="AC58">
        <f t="shared" si="0"/>
        <v>25.630505784480917</v>
      </c>
      <c r="AD58">
        <f t="shared" si="1"/>
        <v>1766.0812374604286</v>
      </c>
      <c r="AE58">
        <f>'IDT-1'!B58</f>
        <v>0</v>
      </c>
      <c r="AF58" s="24"/>
      <c r="AG58">
        <f t="shared" si="2"/>
        <v>1766.0812374604286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-97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13.332083459328695</v>
      </c>
      <c r="F59">
        <f>GT_Spot!P59</f>
        <v>0</v>
      </c>
      <c r="G59">
        <f>PPCL_NG!P59</f>
        <v>40.92</v>
      </c>
      <c r="H59">
        <f>PPCL_Spot!P59</f>
        <v>0</v>
      </c>
      <c r="I59">
        <f>Bawana_NG!P59</f>
        <v>-1.9461077844311379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723.16975837230757</v>
      </c>
      <c r="P59" s="36">
        <v>58.05</v>
      </c>
      <c r="Q59" s="36">
        <v>14.51</v>
      </c>
      <c r="R59" s="38">
        <v>47.5</v>
      </c>
      <c r="S59" s="38">
        <v>1.86</v>
      </c>
      <c r="T59" s="37">
        <f>SUMPRODUCT(LTA!J59:AN59,LTA!J$101:AN$101,LTA!J$103:AN$103)</f>
        <v>441.64</v>
      </c>
      <c r="U59" s="37">
        <f>SUMPRODUCT(LTA!J59:AN59,LTA!J$102:AN$102,LTA!J$103:AN$103)</f>
        <v>114.77000000000001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-460</v>
      </c>
      <c r="AA59" s="75">
        <f>STOA!H59</f>
        <v>944.3900000000001</v>
      </c>
      <c r="AB59" s="75">
        <f>-STOA!N59</f>
        <v>0</v>
      </c>
      <c r="AC59">
        <f t="shared" si="0"/>
        <v>26.055906013752573</v>
      </c>
      <c r="AD59">
        <f t="shared" si="1"/>
        <v>1840.1121880334526</v>
      </c>
      <c r="AE59">
        <f>'IDT-1'!B59</f>
        <v>0</v>
      </c>
      <c r="AF59" s="24"/>
      <c r="AG59">
        <f t="shared" si="2"/>
        <v>1840.1121880334526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-83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-0.29070999999999997</v>
      </c>
      <c r="F60">
        <f>GT_Spot!P60</f>
        <v>0</v>
      </c>
      <c r="G60">
        <f>PPCL_NG!P60</f>
        <v>40.92</v>
      </c>
      <c r="H60">
        <f>PPCL_Spot!P60</f>
        <v>0</v>
      </c>
      <c r="I60">
        <f>Bawana_NG!P60</f>
        <v>-1.9461077844311379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721.19317474168258</v>
      </c>
      <c r="P60" s="36">
        <v>58.05</v>
      </c>
      <c r="Q60" s="36">
        <v>14.510000000000002</v>
      </c>
      <c r="R60" s="38">
        <v>47.5</v>
      </c>
      <c r="S60" s="38">
        <v>1.86</v>
      </c>
      <c r="T60" s="37">
        <f>SUMPRODUCT(LTA!J60:AN60,LTA!J$101:AN$101,LTA!J$103:AN$103)</f>
        <v>440.01000000000005</v>
      </c>
      <c r="U60" s="37">
        <f>SUMPRODUCT(LTA!J60:AN60,LTA!J$102:AN$102,LTA!J$103:AN$103)</f>
        <v>115.00999999999999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-443</v>
      </c>
      <c r="AA60" s="75">
        <f>STOA!H60</f>
        <v>944.3900000000001</v>
      </c>
      <c r="AB60" s="75">
        <f>-STOA!N60</f>
        <v>0</v>
      </c>
      <c r="AC60">
        <f t="shared" si="0"/>
        <v>25.725098025846858</v>
      </c>
      <c r="AD60">
        <f t="shared" si="1"/>
        <v>1844.4536189314047</v>
      </c>
      <c r="AE60">
        <f>'IDT-1'!B60</f>
        <v>0</v>
      </c>
      <c r="AF60" s="24"/>
      <c r="AG60">
        <f t="shared" si="2"/>
        <v>1844.4536189314047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-79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-0.29070999999999997</v>
      </c>
      <c r="F61">
        <f>GT_Spot!P61</f>
        <v>0</v>
      </c>
      <c r="G61">
        <f>PPCL_NG!P61</f>
        <v>40.92</v>
      </c>
      <c r="H61">
        <f>PPCL_Spot!P61</f>
        <v>0</v>
      </c>
      <c r="I61">
        <f>Bawana_NG!P61</f>
        <v>-1.9461077844311379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726.99897927030236</v>
      </c>
      <c r="P61" s="36">
        <v>58.05</v>
      </c>
      <c r="Q61" s="36">
        <v>14.51</v>
      </c>
      <c r="R61" s="38">
        <v>47.5</v>
      </c>
      <c r="S61" s="38">
        <v>1.86</v>
      </c>
      <c r="T61" s="37">
        <f>SUMPRODUCT(LTA!J61:AN61,LTA!J$101:AN$101,LTA!J$103:AN$103)</f>
        <v>436.58</v>
      </c>
      <c r="U61" s="37">
        <f>SUMPRODUCT(LTA!J61:AN61,LTA!J$102:AN$102,LTA!J$103:AN$103)</f>
        <v>114.64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-419</v>
      </c>
      <c r="AA61" s="75">
        <f>STOA!H61</f>
        <v>933.8900000000001</v>
      </c>
      <c r="AB61" s="75">
        <f>-STOA!N61</f>
        <v>0</v>
      </c>
      <c r="AC61">
        <f t="shared" si="0"/>
        <v>25.659227233220907</v>
      </c>
      <c r="AD61">
        <f t="shared" si="1"/>
        <v>1835.0252942526504</v>
      </c>
      <c r="AE61">
        <f>'IDT-1'!B61</f>
        <v>0</v>
      </c>
      <c r="AF61" s="24"/>
      <c r="AG61">
        <f t="shared" si="2"/>
        <v>1835.0252942526504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-104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10.62777129521587</v>
      </c>
      <c r="F62">
        <f>GT_Spot!P62</f>
        <v>0</v>
      </c>
      <c r="G62">
        <f>PPCL_NG!P62</f>
        <v>40.92</v>
      </c>
      <c r="H62">
        <f>PPCL_Spot!P62</f>
        <v>0</v>
      </c>
      <c r="I62">
        <f>Bawana_NG!P62</f>
        <v>-1.9461077844311379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726.99897927030236</v>
      </c>
      <c r="P62" s="36">
        <v>58.05</v>
      </c>
      <c r="Q62" s="36">
        <v>14.51</v>
      </c>
      <c r="R62" s="38">
        <v>47.5</v>
      </c>
      <c r="S62" s="38">
        <v>1.86</v>
      </c>
      <c r="T62" s="37">
        <f>SUMPRODUCT(LTA!J62:AN62,LTA!J$101:AN$101,LTA!J$103:AN$103)</f>
        <v>427.56</v>
      </c>
      <c r="U62" s="37">
        <f>SUMPRODUCT(LTA!J62:AN62,LTA!J$102:AN$102,LTA!J$103:AN$103)</f>
        <v>115.16000000000001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-389</v>
      </c>
      <c r="AA62" s="75">
        <f>STOA!H62</f>
        <v>924.09000000000015</v>
      </c>
      <c r="AB62" s="75">
        <f>-STOA!N62</f>
        <v>0</v>
      </c>
      <c r="AC62">
        <f t="shared" si="0"/>
        <v>25.278396196889993</v>
      </c>
      <c r="AD62">
        <f t="shared" si="1"/>
        <v>1863.0246065841973</v>
      </c>
      <c r="AE62">
        <f>'IDT-1'!B62</f>
        <v>0</v>
      </c>
      <c r="AF62" s="24"/>
      <c r="AG62">
        <f t="shared" si="2"/>
        <v>1863.0246065841973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-99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10.62777129521587</v>
      </c>
      <c r="F63">
        <f>GT_Spot!P63</f>
        <v>0</v>
      </c>
      <c r="G63">
        <f>PPCL_NG!P63</f>
        <v>40.92</v>
      </c>
      <c r="H63">
        <f>PPCL_Spot!P63</f>
        <v>0</v>
      </c>
      <c r="I63">
        <f>Bawana_NG!P63</f>
        <v>-1.9461077844311379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728.21900291218753</v>
      </c>
      <c r="P63" s="36">
        <v>58.05</v>
      </c>
      <c r="Q63" s="36">
        <v>14.510000000000002</v>
      </c>
      <c r="R63" s="38">
        <v>47.5</v>
      </c>
      <c r="S63" s="38">
        <v>1.86</v>
      </c>
      <c r="T63" s="37">
        <f>SUMPRODUCT(LTA!J63:AN63,LTA!J$101:AN$101,LTA!J$103:AN$103)</f>
        <v>411.77</v>
      </c>
      <c r="U63" s="37">
        <f>SUMPRODUCT(LTA!J63:AN63,LTA!J$102:AN$102,LTA!J$103:AN$103)</f>
        <v>120.44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-358</v>
      </c>
      <c r="AA63" s="75">
        <f>STOA!H63</f>
        <v>915.69</v>
      </c>
      <c r="AB63" s="75">
        <f>-STOA!N63</f>
        <v>0</v>
      </c>
      <c r="AC63">
        <f t="shared" si="0"/>
        <v>25.229261935204928</v>
      </c>
      <c r="AD63">
        <f t="shared" si="1"/>
        <v>1833.3837644877674</v>
      </c>
      <c r="AE63">
        <f>'IDT-1'!B63</f>
        <v>0</v>
      </c>
      <c r="AF63" s="24"/>
      <c r="AG63">
        <f t="shared" si="2"/>
        <v>1833.3837644877674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-142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10.62777129521587</v>
      </c>
      <c r="F64">
        <f>GT_Spot!P64</f>
        <v>0</v>
      </c>
      <c r="G64">
        <f>PPCL_NG!P64</f>
        <v>40.92</v>
      </c>
      <c r="H64">
        <f>PPCL_Spot!P64</f>
        <v>0</v>
      </c>
      <c r="I64">
        <f>Bawana_NG!P64</f>
        <v>-1.9461077844311379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736.42836842348606</v>
      </c>
      <c r="P64" s="36">
        <v>58.05</v>
      </c>
      <c r="Q64" s="36">
        <v>14.510000000000002</v>
      </c>
      <c r="R64" s="38">
        <v>47.5</v>
      </c>
      <c r="S64" s="38">
        <v>1.86</v>
      </c>
      <c r="T64" s="37">
        <f>SUMPRODUCT(LTA!J64:AN64,LTA!J$101:AN$101,LTA!J$103:AN$103)</f>
        <v>392.82000000000005</v>
      </c>
      <c r="U64" s="37">
        <f>SUMPRODUCT(LTA!J64:AN64,LTA!J$102:AN$102,LTA!J$103:AN$103)</f>
        <v>119.96000000000001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-331</v>
      </c>
      <c r="AA64" s="75">
        <f>STOA!H64</f>
        <v>909.3900000000001</v>
      </c>
      <c r="AB64" s="75">
        <f>-STOA!N64</f>
        <v>0</v>
      </c>
      <c r="AC64">
        <f t="shared" si="0"/>
        <v>24.862005291171666</v>
      </c>
      <c r="AD64">
        <f t="shared" si="1"/>
        <v>1840.2303866430993</v>
      </c>
      <c r="AE64">
        <f>'IDT-1'!B64</f>
        <v>0</v>
      </c>
      <c r="AF64" s="24"/>
      <c r="AG64">
        <f t="shared" si="2"/>
        <v>1840.2303866430993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-145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10.62777129521587</v>
      </c>
      <c r="F65">
        <f>GT_Spot!P65</f>
        <v>0</v>
      </c>
      <c r="G65">
        <f>PPCL_NG!P65</f>
        <v>40.92</v>
      </c>
      <c r="H65">
        <f>PPCL_Spot!P65</f>
        <v>0</v>
      </c>
      <c r="I65">
        <f>Bawana_NG!P65</f>
        <v>-1.9461077844311379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770.40058914576343</v>
      </c>
      <c r="P65" s="36">
        <v>58.05</v>
      </c>
      <c r="Q65" s="36">
        <v>14.510000000000002</v>
      </c>
      <c r="R65" s="38">
        <v>47.5</v>
      </c>
      <c r="S65" s="38">
        <v>1.86</v>
      </c>
      <c r="T65" s="37">
        <f>SUMPRODUCT(LTA!J65:AN65,LTA!J$101:AN$101,LTA!J$103:AN$103)</f>
        <v>379.87</v>
      </c>
      <c r="U65" s="37">
        <f>SUMPRODUCT(LTA!J65:AN65,LTA!J$102:AN$102,LTA!J$103:AN$103)</f>
        <v>119.51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-308</v>
      </c>
      <c r="AA65" s="75">
        <f>STOA!H65</f>
        <v>897.49000000000012</v>
      </c>
      <c r="AB65" s="75">
        <f>-STOA!N65</f>
        <v>0</v>
      </c>
      <c r="AC65">
        <f t="shared" si="0"/>
        <v>24.920564578483319</v>
      </c>
      <c r="AD65">
        <f t="shared" si="1"/>
        <v>1850.844048078065</v>
      </c>
      <c r="AE65">
        <f>'IDT-1'!B65</f>
        <v>0</v>
      </c>
      <c r="AF65" s="24"/>
      <c r="AG65">
        <f t="shared" si="2"/>
        <v>1850.844048078065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-166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10.62777129521587</v>
      </c>
      <c r="F66">
        <f>GT_Spot!P66</f>
        <v>0</v>
      </c>
      <c r="G66">
        <f>PPCL_NG!P66</f>
        <v>40.92</v>
      </c>
      <c r="H66">
        <f>PPCL_Spot!P66</f>
        <v>0</v>
      </c>
      <c r="I66">
        <f>Bawana_NG!P66</f>
        <v>-1.9461077844311379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807.98980003448276</v>
      </c>
      <c r="P66" s="36">
        <v>58.05</v>
      </c>
      <c r="Q66" s="36">
        <v>14.510000000000002</v>
      </c>
      <c r="R66" s="38">
        <v>47.5</v>
      </c>
      <c r="S66" s="38">
        <v>1.86</v>
      </c>
      <c r="T66" s="37">
        <f>SUMPRODUCT(LTA!J66:AN66,LTA!J$101:AN$101,LTA!J$103:AN$103)</f>
        <v>365.71</v>
      </c>
      <c r="U66" s="37">
        <f>SUMPRODUCT(LTA!J66:AN66,LTA!J$102:AN$102,LTA!J$103:AN$103)</f>
        <v>118.49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-288</v>
      </c>
      <c r="AA66" s="75">
        <f>STOA!H66</f>
        <v>882.79000000000008</v>
      </c>
      <c r="AB66" s="75">
        <f>-STOA!N66</f>
        <v>0</v>
      </c>
      <c r="AC66">
        <f t="shared" si="0"/>
        <v>25.04167439943722</v>
      </c>
      <c r="AD66">
        <f t="shared" si="1"/>
        <v>1852.4321491458302</v>
      </c>
      <c r="AE66">
        <f>'IDT-1'!B66</f>
        <v>0</v>
      </c>
      <c r="AF66" s="24"/>
      <c r="AG66">
        <f t="shared" si="2"/>
        <v>1852.4321491458302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-192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10.62777129521587</v>
      </c>
      <c r="F67">
        <f>GT_Spot!P67</f>
        <v>0</v>
      </c>
      <c r="G67">
        <f>PPCL_NG!P67</f>
        <v>40.92</v>
      </c>
      <c r="H67">
        <f>PPCL_Spot!P67</f>
        <v>0</v>
      </c>
      <c r="I67">
        <f>Bawana_NG!P67</f>
        <v>-1.9461077844311379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825.42360508814704</v>
      </c>
      <c r="P67" s="36">
        <v>58.05</v>
      </c>
      <c r="Q67" s="36">
        <v>14.51</v>
      </c>
      <c r="R67" s="38">
        <v>47.5</v>
      </c>
      <c r="S67" s="38">
        <v>1.86</v>
      </c>
      <c r="T67" s="37">
        <f>SUMPRODUCT(LTA!J67:AN67,LTA!J$101:AN$101,LTA!J$103:AN$103)</f>
        <v>338.33</v>
      </c>
      <c r="U67" s="37">
        <f>SUMPRODUCT(LTA!J67:AN67,LTA!J$102:AN$102,LTA!J$103:AN$103)</f>
        <v>118.16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-238</v>
      </c>
      <c r="AA67" s="75">
        <f>STOA!H67</f>
        <v>876.37</v>
      </c>
      <c r="AB67" s="75">
        <f>-STOA!N67</f>
        <v>0</v>
      </c>
      <c r="AC67">
        <f t="shared" si="0"/>
        <v>24.868113501342879</v>
      </c>
      <c r="AD67">
        <f t="shared" si="1"/>
        <v>1838.9095150975888</v>
      </c>
      <c r="AE67">
        <f>'IDT-1'!B67</f>
        <v>0</v>
      </c>
      <c r="AF67" s="24"/>
      <c r="AG67">
        <f t="shared" si="2"/>
        <v>1838.9095150975888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-239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10.62777129521587</v>
      </c>
      <c r="F68">
        <f>GT_Spot!P68</f>
        <v>0</v>
      </c>
      <c r="G68">
        <f>PPCL_NG!P68</f>
        <v>40.92</v>
      </c>
      <c r="H68">
        <f>PPCL_Spot!P68</f>
        <v>0</v>
      </c>
      <c r="I68">
        <f>Bawana_NG!P68</f>
        <v>-1.9461077844311379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823.43188214652423</v>
      </c>
      <c r="P68" s="36">
        <v>58.05</v>
      </c>
      <c r="Q68" s="36">
        <v>14.51</v>
      </c>
      <c r="R68" s="38">
        <v>47.5</v>
      </c>
      <c r="S68" s="38">
        <v>1.86</v>
      </c>
      <c r="T68" s="37">
        <f>SUMPRODUCT(LTA!J68:AN68,LTA!J$101:AN$101,LTA!J$103:AN$103)</f>
        <v>317.19</v>
      </c>
      <c r="U68" s="37">
        <f>SUMPRODUCT(LTA!J68:AN68,LTA!J$102:AN$102,LTA!J$103:AN$103)</f>
        <v>115.95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-220</v>
      </c>
      <c r="AA68" s="75">
        <f>STOA!H68</f>
        <v>867.27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24.307560641312932</v>
      </c>
      <c r="AD68">
        <f t="shared" ref="AD68:AD98" si="4">SUM(B68:AB68,AI68:AR68)-AC68</f>
        <v>1834.0283450159961</v>
      </c>
      <c r="AE68">
        <f>'IDT-1'!B68</f>
        <v>0</v>
      </c>
      <c r="AF68" s="24"/>
      <c r="AG68">
        <f t="shared" ref="AG68:AG98" si="5">SUM(AD68:AF68)+AT68</f>
        <v>1834.0283450159961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-228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10.62777129521587</v>
      </c>
      <c r="F69">
        <f>GT_Spot!P69</f>
        <v>0</v>
      </c>
      <c r="G69">
        <f>PPCL_NG!P69</f>
        <v>40.92</v>
      </c>
      <c r="H69">
        <f>PPCL_Spot!P69</f>
        <v>0</v>
      </c>
      <c r="I69">
        <f>Bawana_NG!P69</f>
        <v>-1.9461077844311379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822.68062603659189</v>
      </c>
      <c r="P69" s="36">
        <v>58.05</v>
      </c>
      <c r="Q69" s="36">
        <v>14.51</v>
      </c>
      <c r="R69" s="38">
        <v>47.5</v>
      </c>
      <c r="S69" s="38">
        <v>1.86</v>
      </c>
      <c r="T69" s="37">
        <f>SUMPRODUCT(LTA!J69:AN69,LTA!J$101:AN$101,LTA!J$103:AN$103)</f>
        <v>296.20999999999998</v>
      </c>
      <c r="U69" s="37">
        <f>SUMPRODUCT(LTA!J69:AN69,LTA!J$102:AN$102,LTA!J$103:AN$103)</f>
        <v>114.22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-176</v>
      </c>
      <c r="AA69" s="75">
        <f>STOA!H69</f>
        <v>857.47</v>
      </c>
      <c r="AB69" s="75">
        <f>-STOA!N69</f>
        <v>0</v>
      </c>
      <c r="AC69">
        <f t="shared" si="3"/>
        <v>23.748517761879668</v>
      </c>
      <c r="AD69">
        <f t="shared" si="4"/>
        <v>1831.3261317854972</v>
      </c>
      <c r="AE69">
        <f>'IDT-1'!B69</f>
        <v>0</v>
      </c>
      <c r="AF69" s="24"/>
      <c r="AG69">
        <f t="shared" si="5"/>
        <v>1831.3261317854972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-242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13.427259170891737</v>
      </c>
      <c r="F70">
        <f>GT_Spot!P70</f>
        <v>0</v>
      </c>
      <c r="G70">
        <f>PPCL_NG!P70</f>
        <v>40.92</v>
      </c>
      <c r="H70">
        <f>PPCL_Spot!P70</f>
        <v>0</v>
      </c>
      <c r="I70">
        <f>Bawana_NG!P70</f>
        <v>-1.9461077844311379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821.17068720958946</v>
      </c>
      <c r="P70" s="36">
        <v>58.05</v>
      </c>
      <c r="Q70" s="36">
        <v>14.51</v>
      </c>
      <c r="R70" s="38">
        <v>47.5</v>
      </c>
      <c r="S70" s="38">
        <v>1.86</v>
      </c>
      <c r="T70" s="37">
        <f>SUMPRODUCT(LTA!J70:AN70,LTA!J$101:AN$101,LTA!J$103:AN$103)</f>
        <v>271.5</v>
      </c>
      <c r="U70" s="37">
        <f>SUMPRODUCT(LTA!J70:AN70,LTA!J$102:AN$102,LTA!J$103:AN$103)</f>
        <v>113.25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-140</v>
      </c>
      <c r="AA70" s="75">
        <f>STOA!H70</f>
        <v>844.87</v>
      </c>
      <c r="AB70" s="75">
        <f>-STOA!N70</f>
        <v>0</v>
      </c>
      <c r="AC70">
        <f t="shared" si="3"/>
        <v>23.147779840319942</v>
      </c>
      <c r="AD70">
        <f t="shared" si="4"/>
        <v>1825.9364187557301</v>
      </c>
      <c r="AE70">
        <f>'IDT-1'!B70</f>
        <v>0</v>
      </c>
      <c r="AF70" s="24"/>
      <c r="AG70">
        <f t="shared" si="5"/>
        <v>1825.9364187557301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-247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13.332083459328695</v>
      </c>
      <c r="F71">
        <f>GT_Spot!P71</f>
        <v>0</v>
      </c>
      <c r="G71">
        <f>PPCL_NG!P71</f>
        <v>40.92</v>
      </c>
      <c r="H71">
        <f>PPCL_Spot!P71</f>
        <v>0</v>
      </c>
      <c r="I71">
        <f>Bawana_NG!P71</f>
        <v>-1.9461077844311379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840.38171531366072</v>
      </c>
      <c r="P71" s="36">
        <v>56.69</v>
      </c>
      <c r="Q71" s="36">
        <v>14.142228877679699</v>
      </c>
      <c r="R71" s="38">
        <v>44.34</v>
      </c>
      <c r="S71" s="38">
        <v>1.63</v>
      </c>
      <c r="T71" s="37">
        <f>SUMPRODUCT(LTA!J71:AN71,LTA!J$101:AN$101,LTA!J$103:AN$103)</f>
        <v>249.61</v>
      </c>
      <c r="U71" s="37">
        <f>SUMPRODUCT(LTA!J71:AN71,LTA!J$102:AN$102,LTA!J$103:AN$103)</f>
        <v>113.6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-125</v>
      </c>
      <c r="AA71" s="75">
        <f>STOA!H71</f>
        <v>806.02</v>
      </c>
      <c r="AB71" s="75">
        <f>-STOA!N71</f>
        <v>0</v>
      </c>
      <c r="AC71">
        <f t="shared" si="3"/>
        <v>22.100305773899532</v>
      </c>
      <c r="AD71">
        <f t="shared" si="4"/>
        <v>1852.5919740923387</v>
      </c>
      <c r="AE71">
        <f>'IDT-1'!B71</f>
        <v>0</v>
      </c>
      <c r="AF71" s="24"/>
      <c r="AG71">
        <f t="shared" si="5"/>
        <v>1852.5919740923387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-190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13.332083459328695</v>
      </c>
      <c r="F72">
        <f>GT_Spot!P72</f>
        <v>0</v>
      </c>
      <c r="G72">
        <f>PPCL_NG!P72</f>
        <v>40.92</v>
      </c>
      <c r="H72">
        <f>PPCL_Spot!P72</f>
        <v>0</v>
      </c>
      <c r="I72">
        <f>Bawana_NG!P72</f>
        <v>-1.9461077844311379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856.82520033316337</v>
      </c>
      <c r="P72" s="36">
        <v>56.69</v>
      </c>
      <c r="Q72" s="36">
        <v>14.142228877679699</v>
      </c>
      <c r="R72" s="38">
        <v>40.89</v>
      </c>
      <c r="S72" s="38">
        <v>1.63</v>
      </c>
      <c r="T72" s="37">
        <f>SUMPRODUCT(LTA!J72:AN72,LTA!J$101:AN$101,LTA!J$103:AN$103)</f>
        <v>209.35000000000002</v>
      </c>
      <c r="U72" s="37">
        <f>SUMPRODUCT(LTA!J72:AN72,LTA!J$102:AN$102,LTA!J$103:AN$103)</f>
        <v>115.79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-133</v>
      </c>
      <c r="AA72" s="75">
        <f>STOA!H72</f>
        <v>787.12</v>
      </c>
      <c r="AB72" s="75">
        <f>-STOA!N72</f>
        <v>0</v>
      </c>
      <c r="AC72">
        <f t="shared" si="3"/>
        <v>21.651165549415786</v>
      </c>
      <c r="AD72">
        <f t="shared" si="4"/>
        <v>1816.0645993363248</v>
      </c>
      <c r="AE72">
        <f>'IDT-1'!B72</f>
        <v>0</v>
      </c>
      <c r="AF72" s="24"/>
      <c r="AG72">
        <f t="shared" si="5"/>
        <v>1816.0645993363248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-175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13.332083459328695</v>
      </c>
      <c r="F73">
        <f>GT_Spot!P73</f>
        <v>0</v>
      </c>
      <c r="G73">
        <f>PPCL_NG!P73</f>
        <v>40.92</v>
      </c>
      <c r="H73">
        <f>PPCL_Spot!P73</f>
        <v>0</v>
      </c>
      <c r="I73">
        <f>Bawana_NG!P73</f>
        <v>-1.9461077844311379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926.40825602392749</v>
      </c>
      <c r="P73" s="36">
        <v>56.69</v>
      </c>
      <c r="Q73" s="36">
        <v>14.142228877679699</v>
      </c>
      <c r="R73" s="38">
        <v>29.45</v>
      </c>
      <c r="S73" s="38">
        <v>1.63</v>
      </c>
      <c r="T73" s="37">
        <f>SUMPRODUCT(LTA!J73:AN73,LTA!J$101:AN$101,LTA!J$103:AN$103)</f>
        <v>189.8</v>
      </c>
      <c r="U73" s="37">
        <f>SUMPRODUCT(LTA!J73:AN73,LTA!J$102:AN$102,LTA!J$103:AN$103)</f>
        <v>118.86999999999999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-131</v>
      </c>
      <c r="AA73" s="75">
        <f>STOA!H73</f>
        <v>778.72</v>
      </c>
      <c r="AB73" s="75">
        <f>-STOA!N73</f>
        <v>0</v>
      </c>
      <c r="AC73">
        <f t="shared" si="3"/>
        <v>21.127180707452546</v>
      </c>
      <c r="AD73">
        <f t="shared" si="4"/>
        <v>1941.8616398690522</v>
      </c>
      <c r="AE73">
        <f>'IDT-1'!B73</f>
        <v>0</v>
      </c>
      <c r="AF73" s="24"/>
      <c r="AG73">
        <f t="shared" si="5"/>
        <v>1941.8616398690522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13.332083459328695</v>
      </c>
      <c r="F74">
        <f>GT_Spot!P74</f>
        <v>0</v>
      </c>
      <c r="G74">
        <f>PPCL_NG!P74</f>
        <v>40.92</v>
      </c>
      <c r="H74">
        <f>PPCL_Spot!P74</f>
        <v>0</v>
      </c>
      <c r="I74">
        <f>Bawana_NG!P74</f>
        <v>-1.9461077844311379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969.75682767126239</v>
      </c>
      <c r="P74" s="36">
        <v>56.69</v>
      </c>
      <c r="Q74" s="36">
        <v>14.142228877679699</v>
      </c>
      <c r="R74" s="38">
        <v>11.03</v>
      </c>
      <c r="S74" s="38">
        <v>1.63</v>
      </c>
      <c r="T74" s="37">
        <f>SUMPRODUCT(LTA!J74:AN74,LTA!J$101:AN$101,LTA!J$103:AN$103)</f>
        <v>170.33</v>
      </c>
      <c r="U74" s="37">
        <f>SUMPRODUCT(LTA!J74:AN74,LTA!J$102:AN$102,LTA!J$103:AN$103)</f>
        <v>121.88999999999999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-108</v>
      </c>
      <c r="AA74" s="75">
        <f>STOA!H74</f>
        <v>773.81999999999994</v>
      </c>
      <c r="AB74" s="75">
        <f>-STOA!N74</f>
        <v>0</v>
      </c>
      <c r="AC74">
        <f t="shared" si="3"/>
        <v>21.194184648037872</v>
      </c>
      <c r="AD74">
        <f t="shared" si="4"/>
        <v>1941.3732075758014</v>
      </c>
      <c r="AE74">
        <f>'IDT-1'!B74</f>
        <v>0</v>
      </c>
      <c r="AF74" s="24"/>
      <c r="AG74">
        <f t="shared" si="5"/>
        <v>1941.3732075758014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-112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13.45219231932265</v>
      </c>
      <c r="F75">
        <f>GT_Spot!P75</f>
        <v>0</v>
      </c>
      <c r="G75">
        <f>PPCL_NG!P75</f>
        <v>40.92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1002.6852243147378</v>
      </c>
      <c r="P75" s="36">
        <v>91.06</v>
      </c>
      <c r="Q75" s="36">
        <v>27.87</v>
      </c>
      <c r="R75" s="38">
        <v>0</v>
      </c>
      <c r="S75" s="38">
        <v>1.8</v>
      </c>
      <c r="T75" s="37">
        <f>SUMPRODUCT(LTA!J75:AN75,LTA!J$101:AN$101,LTA!J$103:AN$103)</f>
        <v>157.22</v>
      </c>
      <c r="U75" s="37">
        <f>SUMPRODUCT(LTA!J75:AN75,LTA!J$102:AN$102,LTA!J$103:AN$103)</f>
        <v>131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-92</v>
      </c>
      <c r="AA75" s="75">
        <f>STOA!H75</f>
        <v>763.77</v>
      </c>
      <c r="AB75" s="75">
        <f>-STOA!N75</f>
        <v>0</v>
      </c>
      <c r="AC75">
        <f t="shared" si="3"/>
        <v>22.58028487860895</v>
      </c>
      <c r="AD75">
        <f t="shared" si="4"/>
        <v>1895.8394917554515</v>
      </c>
      <c r="AE75">
        <f>'IDT-1'!B75</f>
        <v>0</v>
      </c>
      <c r="AF75" s="24"/>
      <c r="AG75">
        <f t="shared" si="5"/>
        <v>1895.8394917554515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-228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11.685999356292244</v>
      </c>
      <c r="F76">
        <f>GT_Spot!P76</f>
        <v>0</v>
      </c>
      <c r="G76">
        <f>PPCL_NG!P76</f>
        <v>40.92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1018.5296299747602</v>
      </c>
      <c r="P76" s="36">
        <v>91.06</v>
      </c>
      <c r="Q76" s="36">
        <v>27.87</v>
      </c>
      <c r="R76" s="38">
        <v>0</v>
      </c>
      <c r="S76" s="38">
        <v>1.8</v>
      </c>
      <c r="T76" s="37">
        <f>SUMPRODUCT(LTA!J76:AN76,LTA!J$101:AN$101,LTA!J$103:AN$103)</f>
        <v>142.41999999999999</v>
      </c>
      <c r="U76" s="37">
        <f>SUMPRODUCT(LTA!J76:AN76,LTA!J$102:AN$102,LTA!J$103:AN$103)</f>
        <v>119.72999999999999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-87</v>
      </c>
      <c r="AA76" s="75">
        <f>STOA!H76</f>
        <v>753.97</v>
      </c>
      <c r="AB76" s="75">
        <f>-STOA!N76</f>
        <v>0</v>
      </c>
      <c r="AC76">
        <f t="shared" si="3"/>
        <v>22.51281093565321</v>
      </c>
      <c r="AD76">
        <f t="shared" si="4"/>
        <v>1860.1151783953987</v>
      </c>
      <c r="AE76">
        <f>'IDT-1'!B76</f>
        <v>0</v>
      </c>
      <c r="AF76" s="24"/>
      <c r="AG76">
        <f t="shared" si="5"/>
        <v>1860.1151783953987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-247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11.685999356292244</v>
      </c>
      <c r="F77">
        <f>GT_Spot!P77</f>
        <v>0</v>
      </c>
      <c r="G77">
        <f>PPCL_NG!P77</f>
        <v>40.92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1035.1055147611989</v>
      </c>
      <c r="P77" s="36">
        <v>118.26</v>
      </c>
      <c r="Q77" s="36">
        <v>38.33</v>
      </c>
      <c r="R77" s="38">
        <v>0</v>
      </c>
      <c r="S77" s="38">
        <v>1.8</v>
      </c>
      <c r="T77" s="37">
        <f>SUMPRODUCT(LTA!J77:AN77,LTA!J$101:AN$101,LTA!J$103:AN$103)</f>
        <v>128.04999999999998</v>
      </c>
      <c r="U77" s="37">
        <f>SUMPRODUCT(LTA!J77:AN77,LTA!J$102:AN$102,LTA!J$103:AN$103)</f>
        <v>119.78999999999999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-80</v>
      </c>
      <c r="AA77" s="75">
        <f>STOA!H77</f>
        <v>746.97</v>
      </c>
      <c r="AB77" s="75">
        <f>-STOA!N77</f>
        <v>0</v>
      </c>
      <c r="AC77">
        <f t="shared" si="3"/>
        <v>23.477296413460717</v>
      </c>
      <c r="AD77">
        <f t="shared" si="4"/>
        <v>1816.0765777040303</v>
      </c>
      <c r="AE77">
        <f>'IDT-1'!B77</f>
        <v>0</v>
      </c>
      <c r="AF77" s="24"/>
      <c r="AG77">
        <f t="shared" si="5"/>
        <v>1816.0765777040303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-330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11.685999356292244</v>
      </c>
      <c r="F78">
        <f>GT_Spot!P78</f>
        <v>0</v>
      </c>
      <c r="G78">
        <f>PPCL_NG!P78</f>
        <v>40.92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1061.6091336407669</v>
      </c>
      <c r="P78" s="36">
        <v>118.26</v>
      </c>
      <c r="Q78" s="36">
        <v>38.33</v>
      </c>
      <c r="R78" s="38">
        <v>0</v>
      </c>
      <c r="S78" s="38">
        <v>1.8</v>
      </c>
      <c r="T78" s="37">
        <f>SUMPRODUCT(LTA!J78:AN78,LTA!J$101:AN$101,LTA!J$103:AN$103)</f>
        <v>115.30000000000001</v>
      </c>
      <c r="U78" s="37">
        <f>SUMPRODUCT(LTA!J78:AN78,LTA!J$102:AN$102,LTA!J$103:AN$103)</f>
        <v>119.19999999999999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-86</v>
      </c>
      <c r="AA78" s="75">
        <f>STOA!H78</f>
        <v>743.47</v>
      </c>
      <c r="AB78" s="75">
        <f>-STOA!N78</f>
        <v>0</v>
      </c>
      <c r="AC78">
        <f t="shared" si="3"/>
        <v>23.695508172433847</v>
      </c>
      <c r="AD78">
        <f t="shared" si="4"/>
        <v>1810.521984824625</v>
      </c>
      <c r="AE78">
        <f>'IDT-1'!B78</f>
        <v>0</v>
      </c>
      <c r="AF78" s="24"/>
      <c r="AG78">
        <f t="shared" si="5"/>
        <v>1810.521984824625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-339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11.685999356292244</v>
      </c>
      <c r="F79">
        <f>GT_Spot!P79</f>
        <v>0</v>
      </c>
      <c r="G79">
        <f>PPCL_NG!P79</f>
        <v>40.92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1091.3564985863936</v>
      </c>
      <c r="P79" s="36">
        <v>118.26</v>
      </c>
      <c r="Q79" s="36">
        <v>38.33</v>
      </c>
      <c r="R79" s="38">
        <v>0</v>
      </c>
      <c r="S79" s="38">
        <v>1.8</v>
      </c>
      <c r="T79" s="37">
        <f>SUMPRODUCT(LTA!J79:AN79,LTA!J$101:AN$101,LTA!J$103:AN$103)</f>
        <v>108.12</v>
      </c>
      <c r="U79" s="37">
        <f>SUMPRODUCT(LTA!J79:AN79,LTA!J$102:AN$102,LTA!J$103:AN$103)</f>
        <v>120.36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-44</v>
      </c>
      <c r="AA79" s="75">
        <f>STOA!H79</f>
        <v>740.0200000000001</v>
      </c>
      <c r="AB79" s="75">
        <f>-STOA!N79</f>
        <v>-150</v>
      </c>
      <c r="AC79">
        <f t="shared" si="3"/>
        <v>24.007120896788294</v>
      </c>
      <c r="AD79">
        <f t="shared" si="4"/>
        <v>1815.4877370458976</v>
      </c>
      <c r="AE79">
        <f>'IDT-1'!B79</f>
        <v>0</v>
      </c>
      <c r="AF79" s="24"/>
      <c r="AG79">
        <f t="shared" si="5"/>
        <v>1815.4877370458976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-246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11.685999356292244</v>
      </c>
      <c r="F80">
        <f>GT_Spot!P80</f>
        <v>0</v>
      </c>
      <c r="G80">
        <f>PPCL_NG!P80</f>
        <v>40.92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1093.2401245213834</v>
      </c>
      <c r="P80" s="36">
        <v>118.26</v>
      </c>
      <c r="Q80" s="36">
        <v>38.33</v>
      </c>
      <c r="R80" s="38">
        <v>0</v>
      </c>
      <c r="S80" s="38">
        <v>1.8</v>
      </c>
      <c r="T80" s="37">
        <f>SUMPRODUCT(LTA!J80:AN80,LTA!J$101:AN$101,LTA!J$103:AN$103)</f>
        <v>103.39</v>
      </c>
      <c r="U80" s="37">
        <f>SUMPRODUCT(LTA!J80:AN80,LTA!J$102:AN$102,LTA!J$103:AN$103)</f>
        <v>121.81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-35</v>
      </c>
      <c r="AA80" s="75">
        <f>STOA!H80</f>
        <v>740.0200000000001</v>
      </c>
      <c r="AB80" s="75">
        <f>-STOA!N80</f>
        <v>-150</v>
      </c>
      <c r="AC80">
        <f t="shared" si="3"/>
        <v>23.94156403988303</v>
      </c>
      <c r="AD80">
        <f t="shared" si="4"/>
        <v>1820.1569198377927</v>
      </c>
      <c r="AE80">
        <f>'IDT-1'!B80</f>
        <v>0</v>
      </c>
      <c r="AF80" s="24"/>
      <c r="AG80">
        <f t="shared" si="5"/>
        <v>1820.1569198377927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-249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11.685999356292244</v>
      </c>
      <c r="F81">
        <f>GT_Spot!P81</f>
        <v>0</v>
      </c>
      <c r="G81">
        <f>PPCL_NG!P81</f>
        <v>40.92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1093.6838867863682</v>
      </c>
      <c r="P81" s="36">
        <v>118.26</v>
      </c>
      <c r="Q81" s="36">
        <v>38.33</v>
      </c>
      <c r="R81" s="38">
        <v>0</v>
      </c>
      <c r="S81" s="38">
        <v>1.8</v>
      </c>
      <c r="T81" s="37">
        <f>SUMPRODUCT(LTA!J81:AN81,LTA!J$101:AN$101,LTA!J$103:AN$103)</f>
        <v>103.74000000000001</v>
      </c>
      <c r="U81" s="37">
        <f>SUMPRODUCT(LTA!J81:AN81,LTA!J$102:AN$102,LTA!J$103:AN$103)</f>
        <v>122.96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-44</v>
      </c>
      <c r="AA81" s="75">
        <f>STOA!H81</f>
        <v>740.0200000000001</v>
      </c>
      <c r="AB81" s="75">
        <f>-STOA!N81</f>
        <v>-150</v>
      </c>
      <c r="AC81">
        <f t="shared" si="3"/>
        <v>23.568031536838305</v>
      </c>
      <c r="AD81">
        <f t="shared" si="4"/>
        <v>1866.4742146058222</v>
      </c>
      <c r="AE81">
        <f>'IDT-1'!B81</f>
        <v>0</v>
      </c>
      <c r="AF81" s="24"/>
      <c r="AG81">
        <f t="shared" si="5"/>
        <v>1866.4742146058222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10.972360000000002</v>
      </c>
      <c r="E82">
        <f>GT_NG!P82</f>
        <v>11.685999356292244</v>
      </c>
      <c r="F82">
        <f>GT_Spot!P82</f>
        <v>0</v>
      </c>
      <c r="G82">
        <f>PPCL_NG!P82</f>
        <v>40.92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1092.0614156522026</v>
      </c>
      <c r="P82" s="36">
        <v>118.26</v>
      </c>
      <c r="Q82" s="36">
        <v>38.33</v>
      </c>
      <c r="R82" s="38">
        <v>0</v>
      </c>
      <c r="S82" s="38">
        <v>1.8</v>
      </c>
      <c r="T82" s="37">
        <f>SUMPRODUCT(LTA!J82:AN82,LTA!J$101:AN$101,LTA!J$103:AN$103)</f>
        <v>108.15</v>
      </c>
      <c r="U82" s="37">
        <f>SUMPRODUCT(LTA!J82:AN82,LTA!J$102:AN$102,LTA!J$103:AN$103)</f>
        <v>123.27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-36</v>
      </c>
      <c r="AA82" s="75">
        <f>STOA!H82</f>
        <v>740.0200000000001</v>
      </c>
      <c r="AB82" s="75">
        <f>-STOA!N82</f>
        <v>-150</v>
      </c>
      <c r="AC82">
        <f t="shared" si="3"/>
        <v>23.542021025724473</v>
      </c>
      <c r="AD82">
        <f t="shared" si="4"/>
        <v>1875.5977539827702</v>
      </c>
      <c r="AE82">
        <f>'IDT-1'!B82</f>
        <v>0</v>
      </c>
      <c r="AF82" s="24"/>
      <c r="AG82">
        <f t="shared" si="5"/>
        <v>1875.5977539827702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-198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10.972360000000002</v>
      </c>
      <c r="E83">
        <f>GT_NG!P83</f>
        <v>11.685999356292244</v>
      </c>
      <c r="F83">
        <f>GT_Spot!P83</f>
        <v>0</v>
      </c>
      <c r="G83">
        <f>PPCL_NG!P83</f>
        <v>41.68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1091.8197823422126</v>
      </c>
      <c r="P83" s="36">
        <v>118.26</v>
      </c>
      <c r="Q83" s="36">
        <v>38.33</v>
      </c>
      <c r="R83" s="38">
        <v>0</v>
      </c>
      <c r="S83" s="38">
        <v>1.8</v>
      </c>
      <c r="T83" s="37">
        <f>SUMPRODUCT(LTA!J83:AN83,LTA!J$101:AN$101,LTA!J$103:AN$103)</f>
        <v>107.72</v>
      </c>
      <c r="U83" s="37">
        <f>SUMPRODUCT(LTA!J83:AN83,LTA!J$102:AN$102,LTA!J$103:AN$103)</f>
        <v>119.36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-35</v>
      </c>
      <c r="AA83" s="75">
        <f>STOA!H83</f>
        <v>740.07999999999993</v>
      </c>
      <c r="AB83" s="75">
        <f>-STOA!N83</f>
        <v>-150</v>
      </c>
      <c r="AC83">
        <f t="shared" si="3"/>
        <v>23.571065545251926</v>
      </c>
      <c r="AD83">
        <f t="shared" si="4"/>
        <v>1864.8070761532529</v>
      </c>
      <c r="AE83">
        <f>'IDT-1'!B83</f>
        <v>0</v>
      </c>
      <c r="AF83" s="24"/>
      <c r="AG83">
        <f t="shared" si="5"/>
        <v>1864.8070761532529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-206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10.972360000000002</v>
      </c>
      <c r="E84">
        <f>GT_NG!P84</f>
        <v>11.685999356292244</v>
      </c>
      <c r="F84">
        <f>GT_Spot!P84</f>
        <v>0</v>
      </c>
      <c r="G84">
        <f>PPCL_NG!P84</f>
        <v>41.68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1091.7593740147154</v>
      </c>
      <c r="P84" s="36">
        <v>118.26</v>
      </c>
      <c r="Q84" s="36">
        <v>38.33</v>
      </c>
      <c r="R84" s="38">
        <v>0</v>
      </c>
      <c r="S84" s="38">
        <v>1.8</v>
      </c>
      <c r="T84" s="37">
        <f>SUMPRODUCT(LTA!J84:AN84,LTA!J$101:AN$101,LTA!J$103:AN$103)</f>
        <v>107.03</v>
      </c>
      <c r="U84" s="37">
        <f>SUMPRODUCT(LTA!J84:AN84,LTA!J$102:AN$102,LTA!J$103:AN$103)</f>
        <v>119.52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-35</v>
      </c>
      <c r="AA84" s="75">
        <f>STOA!H84</f>
        <v>740.07999999999993</v>
      </c>
      <c r="AB84" s="75">
        <f>-STOA!N84</f>
        <v>-150</v>
      </c>
      <c r="AC84">
        <f t="shared" si="3"/>
        <v>23.548113696925562</v>
      </c>
      <c r="AD84">
        <f t="shared" si="4"/>
        <v>1866.239619674082</v>
      </c>
      <c r="AE84">
        <f>'IDT-1'!B84</f>
        <v>0</v>
      </c>
      <c r="AF84" s="24"/>
      <c r="AG84">
        <f t="shared" si="5"/>
        <v>1866.239619674082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-204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10.972360000000002</v>
      </c>
      <c r="E85">
        <f>GT_NG!P85</f>
        <v>11.685999356292244</v>
      </c>
      <c r="F85">
        <f>GT_Spot!P85</f>
        <v>0</v>
      </c>
      <c r="G85">
        <f>PPCL_NG!P85</f>
        <v>41.68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1076.0763107295631</v>
      </c>
      <c r="P85" s="36">
        <v>118.26</v>
      </c>
      <c r="Q85" s="36">
        <v>38.33</v>
      </c>
      <c r="R85" s="38">
        <v>0</v>
      </c>
      <c r="S85" s="38">
        <v>1.8</v>
      </c>
      <c r="T85" s="37">
        <f>SUMPRODUCT(LTA!J85:AN85,LTA!J$101:AN$101,LTA!J$103:AN$103)</f>
        <v>106.84</v>
      </c>
      <c r="U85" s="37">
        <f>SUMPRODUCT(LTA!J85:AN85,LTA!J$102:AN$102,LTA!J$103:AN$103)</f>
        <v>118.69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-41</v>
      </c>
      <c r="AA85" s="75">
        <f>STOA!H85</f>
        <v>740.07999999999993</v>
      </c>
      <c r="AB85" s="75">
        <f>-STOA!N85</f>
        <v>-150</v>
      </c>
      <c r="AC85">
        <f t="shared" si="3"/>
        <v>23.48102988771598</v>
      </c>
      <c r="AD85">
        <f t="shared" si="4"/>
        <v>1840.6036401981391</v>
      </c>
      <c r="AE85">
        <f>'IDT-1'!B85</f>
        <v>0</v>
      </c>
      <c r="AF85" s="24"/>
      <c r="AG85">
        <f t="shared" si="5"/>
        <v>1840.6036401981391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-207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10.972360000000002</v>
      </c>
      <c r="E86">
        <f>GT_NG!P86</f>
        <v>11.685999356292244</v>
      </c>
      <c r="F86">
        <f>GT_Spot!P86</f>
        <v>0</v>
      </c>
      <c r="G86">
        <f>PPCL_NG!P86</f>
        <v>41.68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1049.7266361991926</v>
      </c>
      <c r="P86" s="36">
        <v>118.26</v>
      </c>
      <c r="Q86" s="36">
        <v>38.33</v>
      </c>
      <c r="R86" s="38">
        <v>0</v>
      </c>
      <c r="S86" s="38">
        <v>1.8</v>
      </c>
      <c r="T86" s="37">
        <f>SUMPRODUCT(LTA!J86:AN86,LTA!J$101:AN$101,LTA!J$103:AN$103)</f>
        <v>105.92</v>
      </c>
      <c r="U86" s="37">
        <f>SUMPRODUCT(LTA!J86:AN86,LTA!J$102:AN$102,LTA!J$103:AN$103)</f>
        <v>119.17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-41</v>
      </c>
      <c r="AA86" s="75">
        <f>STOA!H86</f>
        <v>740.07999999999993</v>
      </c>
      <c r="AB86" s="75">
        <f>-STOA!N86</f>
        <v>-150</v>
      </c>
      <c r="AC86">
        <f t="shared" si="3"/>
        <v>23.120986966537988</v>
      </c>
      <c r="AD86">
        <f t="shared" si="4"/>
        <v>1828.1740085889471</v>
      </c>
      <c r="AE86">
        <f>'IDT-1'!B86</f>
        <v>0</v>
      </c>
      <c r="AF86" s="24"/>
      <c r="AG86">
        <f t="shared" si="5"/>
        <v>1828.1740085889471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-193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10.972360000000002</v>
      </c>
      <c r="E87">
        <f>GT_NG!P87</f>
        <v>11.685999356292244</v>
      </c>
      <c r="F87">
        <f>GT_Spot!P87</f>
        <v>0</v>
      </c>
      <c r="G87">
        <f>PPCL_NG!P87</f>
        <v>41.68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1043.3444230068519</v>
      </c>
      <c r="P87" s="36">
        <v>118.26</v>
      </c>
      <c r="Q87" s="36">
        <v>38.33</v>
      </c>
      <c r="R87" s="38">
        <v>0</v>
      </c>
      <c r="S87" s="38">
        <v>1.8</v>
      </c>
      <c r="T87" s="37">
        <f>SUMPRODUCT(LTA!J87:AN87,LTA!J$101:AN$101,LTA!J$103:AN$103)</f>
        <v>105.33</v>
      </c>
      <c r="U87" s="37">
        <f>SUMPRODUCT(LTA!J87:AN87,LTA!J$102:AN$102,LTA!J$103:AN$103)</f>
        <v>119.82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-23</v>
      </c>
      <c r="AA87" s="75">
        <f>STOA!H87</f>
        <v>740.07999999999993</v>
      </c>
      <c r="AB87" s="75">
        <f>-STOA!N87</f>
        <v>-150</v>
      </c>
      <c r="AC87">
        <f t="shared" si="3"/>
        <v>23.012082725312212</v>
      </c>
      <c r="AD87">
        <f t="shared" si="4"/>
        <v>1827.9606996378316</v>
      </c>
      <c r="AE87">
        <f>'IDT-1'!B87</f>
        <v>0</v>
      </c>
      <c r="AF87" s="24"/>
      <c r="AG87">
        <f t="shared" si="5"/>
        <v>1827.9606996378316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-205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10.972360000000002</v>
      </c>
      <c r="E88">
        <f>GT_NG!P88</f>
        <v>11.685999356292244</v>
      </c>
      <c r="F88">
        <f>GT_Spot!P88</f>
        <v>0</v>
      </c>
      <c r="G88">
        <f>PPCL_NG!P88</f>
        <v>35.237619079791905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1043.4652396618469</v>
      </c>
      <c r="P88" s="36">
        <v>118.26</v>
      </c>
      <c r="Q88" s="36">
        <v>38.33</v>
      </c>
      <c r="R88" s="38">
        <v>0</v>
      </c>
      <c r="S88" s="38">
        <v>1.8</v>
      </c>
      <c r="T88" s="37">
        <f>SUMPRODUCT(LTA!J88:AN88,LTA!J$101:AN$101,LTA!J$103:AN$103)</f>
        <v>104.66</v>
      </c>
      <c r="U88" s="37">
        <f>SUMPRODUCT(LTA!J88:AN88,LTA!J$102:AN$102,LTA!J$103:AN$103)</f>
        <v>120.58999999999999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-19</v>
      </c>
      <c r="AA88" s="75">
        <f>STOA!H88</f>
        <v>740.07999999999993</v>
      </c>
      <c r="AB88" s="75">
        <f>-STOA!N88</f>
        <v>-150</v>
      </c>
      <c r="AC88">
        <f t="shared" si="3"/>
        <v>22.948454832256147</v>
      </c>
      <c r="AD88">
        <f t="shared" si="4"/>
        <v>1822.8027632656749</v>
      </c>
      <c r="AE88">
        <f>'IDT-1'!B88</f>
        <v>0</v>
      </c>
      <c r="AF88" s="24"/>
      <c r="AG88">
        <f t="shared" si="5"/>
        <v>1822.8027632656749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-208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10.972360000000002</v>
      </c>
      <c r="E89">
        <f>GT_NG!P89</f>
        <v>14.055297916055181</v>
      </c>
      <c r="F89">
        <f>GT_Spot!P89</f>
        <v>0</v>
      </c>
      <c r="G89">
        <f>PPCL_NG!P89</f>
        <v>35.237619079791905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1043.5256479893444</v>
      </c>
      <c r="P89" s="36">
        <v>118.26</v>
      </c>
      <c r="Q89" s="36">
        <v>38.33</v>
      </c>
      <c r="R89" s="38">
        <v>0</v>
      </c>
      <c r="S89" s="38">
        <v>1.8</v>
      </c>
      <c r="T89" s="37">
        <f>SUMPRODUCT(LTA!J89:AN89,LTA!J$101:AN$101,LTA!J$103:AN$103)</f>
        <v>93.12</v>
      </c>
      <c r="U89" s="37">
        <f>SUMPRODUCT(LTA!J89:AN89,LTA!J$102:AN$102,LTA!J$103:AN$103)</f>
        <v>124.55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-9</v>
      </c>
      <c r="AA89" s="75">
        <f>STOA!H89</f>
        <v>740.07999999999993</v>
      </c>
      <c r="AB89" s="75">
        <f>-STOA!N89</f>
        <v>-150</v>
      </c>
      <c r="AC89">
        <f t="shared" si="3"/>
        <v>22.805472850119887</v>
      </c>
      <c r="AD89">
        <f t="shared" si="4"/>
        <v>1828.7954521350714</v>
      </c>
      <c r="AE89">
        <f>'IDT-1'!B89</f>
        <v>0</v>
      </c>
      <c r="AF89" s="24"/>
      <c r="AG89">
        <f t="shared" si="5"/>
        <v>1828.7954521350714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-207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10.972360000000002</v>
      </c>
      <c r="E90">
        <f>GT_NG!P90</f>
        <v>14.055297916055181</v>
      </c>
      <c r="F90">
        <f>GT_Spot!P90</f>
        <v>0</v>
      </c>
      <c r="G90">
        <f>PPCL_NG!P90</f>
        <v>41.68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1075.1500265087273</v>
      </c>
      <c r="P90" s="36">
        <v>118.26</v>
      </c>
      <c r="Q90" s="36">
        <v>38.33</v>
      </c>
      <c r="R90" s="38">
        <v>0</v>
      </c>
      <c r="S90" s="38">
        <v>1.8</v>
      </c>
      <c r="T90" s="37">
        <f>SUMPRODUCT(LTA!J90:AN90,LTA!J$101:AN$101,LTA!J$103:AN$103)</f>
        <v>93.639999999999986</v>
      </c>
      <c r="U90" s="37">
        <f>SUMPRODUCT(LTA!J90:AN90,LTA!J$102:AN$102,LTA!J$103:AN$103)</f>
        <v>115.03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-5</v>
      </c>
      <c r="AA90" s="75">
        <f>STOA!H90</f>
        <v>740.07999999999993</v>
      </c>
      <c r="AB90" s="75">
        <f>-STOA!N90</f>
        <v>-150</v>
      </c>
      <c r="AC90">
        <f t="shared" si="3"/>
        <v>23.238822883632192</v>
      </c>
      <c r="AD90">
        <f t="shared" si="4"/>
        <v>1837.4288615411501</v>
      </c>
      <c r="AE90">
        <f>'IDT-1'!B90</f>
        <v>0</v>
      </c>
      <c r="AF90" s="24"/>
      <c r="AG90">
        <f t="shared" si="5"/>
        <v>1837.4288615411501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-231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10.972360000000002</v>
      </c>
      <c r="E91">
        <f>GT_NG!P91</f>
        <v>14.055297916055181</v>
      </c>
      <c r="F91">
        <f>GT_Spot!P91</f>
        <v>0</v>
      </c>
      <c r="G91">
        <f>PPCL_NG!P91</f>
        <v>42.06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1075.2305709453904</v>
      </c>
      <c r="P91" s="36">
        <v>118.26</v>
      </c>
      <c r="Q91" s="36">
        <v>38.33</v>
      </c>
      <c r="R91" s="38">
        <v>0</v>
      </c>
      <c r="S91" s="38">
        <v>1.8</v>
      </c>
      <c r="T91" s="37">
        <f>SUMPRODUCT(LTA!J91:AN91,LTA!J$101:AN$101,LTA!J$103:AN$103)</f>
        <v>93.97</v>
      </c>
      <c r="U91" s="37">
        <f>SUMPRODUCT(LTA!J91:AN91,LTA!J$102:AN$102,LTA!J$103:AN$103)</f>
        <v>115.83999999999999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-82</v>
      </c>
      <c r="AA91" s="75">
        <f>STOA!H91</f>
        <v>828.22</v>
      </c>
      <c r="AB91" s="75">
        <f>-STOA!N91</f>
        <v>-150</v>
      </c>
      <c r="AC91">
        <f t="shared" si="3"/>
        <v>24.605617963617522</v>
      </c>
      <c r="AD91">
        <f t="shared" si="4"/>
        <v>1860.8026108978279</v>
      </c>
      <c r="AE91">
        <f>'IDT-1'!B91</f>
        <v>0</v>
      </c>
      <c r="AF91" s="24"/>
      <c r="AG91">
        <f t="shared" si="5"/>
        <v>1860.8026108978279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-219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10.972360000000002</v>
      </c>
      <c r="E92">
        <f>GT_NG!P92</f>
        <v>14.055297916055181</v>
      </c>
      <c r="F92">
        <f>GT_Spot!P92</f>
        <v>0</v>
      </c>
      <c r="G92">
        <f>PPCL_NG!P92</f>
        <v>42.06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1075.6660232812644</v>
      </c>
      <c r="P92" s="36">
        <v>118.26</v>
      </c>
      <c r="Q92" s="36">
        <v>38.33</v>
      </c>
      <c r="R92" s="38">
        <v>0</v>
      </c>
      <c r="S92" s="38">
        <v>1.8</v>
      </c>
      <c r="T92" s="37">
        <f>SUMPRODUCT(LTA!J92:AN92,LTA!J$101:AN$101,LTA!J$103:AN$103)</f>
        <v>90.34</v>
      </c>
      <c r="U92" s="37">
        <f>SUMPRODUCT(LTA!J92:AN92,LTA!J$102:AN$102,LTA!J$103:AN$103)</f>
        <v>115.61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-70</v>
      </c>
      <c r="AA92" s="75">
        <f>STOA!H92</f>
        <v>828.22</v>
      </c>
      <c r="AB92" s="75">
        <f>-STOA!N92</f>
        <v>-150</v>
      </c>
      <c r="AC92">
        <f t="shared" si="3"/>
        <v>24.468944413906865</v>
      </c>
      <c r="AD92">
        <f t="shared" si="4"/>
        <v>1869.5147367834122</v>
      </c>
      <c r="AE92">
        <f>'IDT-1'!B92</f>
        <v>0</v>
      </c>
      <c r="AF92" s="24"/>
      <c r="AG92">
        <f t="shared" si="5"/>
        <v>1869.5147367834122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-219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10.972360000000002</v>
      </c>
      <c r="E93">
        <f>GT_NG!P93</f>
        <v>14.055297916055181</v>
      </c>
      <c r="F93">
        <f>GT_Spot!P93</f>
        <v>0</v>
      </c>
      <c r="G93">
        <f>PPCL_NG!P93</f>
        <v>42.06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1075.1086220802515</v>
      </c>
      <c r="P93" s="36">
        <v>118.26</v>
      </c>
      <c r="Q93" s="36">
        <v>38.33</v>
      </c>
      <c r="R93" s="38">
        <v>0</v>
      </c>
      <c r="S93" s="38">
        <v>1.8</v>
      </c>
      <c r="T93" s="37">
        <f>SUMPRODUCT(LTA!J93:AN93,LTA!J$101:AN$101,LTA!J$103:AN$103)</f>
        <v>91.64</v>
      </c>
      <c r="U93" s="37">
        <f>SUMPRODUCT(LTA!J93:AN93,LTA!J$102:AN$102,LTA!J$103:AN$103)</f>
        <v>115.05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-54</v>
      </c>
      <c r="AA93" s="75">
        <f>STOA!H93</f>
        <v>828.22</v>
      </c>
      <c r="AB93" s="75">
        <f>-STOA!N93</f>
        <v>-150</v>
      </c>
      <c r="AC93">
        <f t="shared" si="3"/>
        <v>24.062157417316978</v>
      </c>
      <c r="AD93">
        <f t="shared" si="4"/>
        <v>1916.10412257899</v>
      </c>
      <c r="AE93">
        <f>'IDT-1'!B93</f>
        <v>0</v>
      </c>
      <c r="AF93" s="24"/>
      <c r="AG93">
        <f t="shared" si="5"/>
        <v>1916.10412257899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-189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10.972360000000002</v>
      </c>
      <c r="E94">
        <f>GT_NG!P94</f>
        <v>14.055297916055181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1074.8468526610959</v>
      </c>
      <c r="P94" s="36">
        <v>118.26</v>
      </c>
      <c r="Q94" s="36">
        <v>38.33</v>
      </c>
      <c r="R94" s="38">
        <v>0</v>
      </c>
      <c r="S94" s="38">
        <v>1.8</v>
      </c>
      <c r="T94" s="37">
        <f>SUMPRODUCT(LTA!J94:AN94,LTA!J$101:AN$101,LTA!J$103:AN$103)</f>
        <v>89.03</v>
      </c>
      <c r="U94" s="37">
        <f>SUMPRODUCT(LTA!J94:AN94,LTA!J$102:AN$102,LTA!J$103:AN$103)</f>
        <v>114.86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-38</v>
      </c>
      <c r="AA94" s="75">
        <f>STOA!H94</f>
        <v>828.22</v>
      </c>
      <c r="AB94" s="75">
        <f>-STOA!N94</f>
        <v>-150</v>
      </c>
      <c r="AC94">
        <f t="shared" si="3"/>
        <v>23.946060826250843</v>
      </c>
      <c r="AD94">
        <f t="shared" si="4"/>
        <v>1919.0984497509</v>
      </c>
      <c r="AE94">
        <f>'IDT-1'!B94</f>
        <v>0</v>
      </c>
      <c r="AF94" s="24"/>
      <c r="AG94">
        <f t="shared" si="5"/>
        <v>1919.0984497509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-197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10.972360000000002</v>
      </c>
      <c r="E95">
        <f>GT_NG!P95</f>
        <v>14.055297916055181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1045.5983464082753</v>
      </c>
      <c r="P95" s="36">
        <v>118.26</v>
      </c>
      <c r="Q95" s="36">
        <v>38.33</v>
      </c>
      <c r="R95" s="38">
        <v>0</v>
      </c>
      <c r="S95" s="38">
        <v>1.8</v>
      </c>
      <c r="T95" s="37">
        <f>SUMPRODUCT(LTA!J95:AN95,LTA!J$101:AN$101,LTA!J$103:AN$103)</f>
        <v>90.47999999999999</v>
      </c>
      <c r="U95" s="37">
        <f>SUMPRODUCT(LTA!J95:AN95,LTA!J$102:AN$102,LTA!J$103:AN$103)</f>
        <v>115.94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-32</v>
      </c>
      <c r="AA95" s="75">
        <f>STOA!H95</f>
        <v>828.12</v>
      </c>
      <c r="AB95" s="75">
        <f>-STOA!N95</f>
        <v>-150</v>
      </c>
      <c r="AC95">
        <f t="shared" si="3"/>
        <v>23.310542232727233</v>
      </c>
      <c r="AD95">
        <f t="shared" si="4"/>
        <v>1937.9154620916033</v>
      </c>
      <c r="AE95">
        <f>'IDT-1'!B95</f>
        <v>0</v>
      </c>
      <c r="AF95" s="24"/>
      <c r="AG95">
        <f t="shared" si="5"/>
        <v>1937.9154620916033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-158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10.972360000000002</v>
      </c>
      <c r="E96">
        <f>GT_NG!P96</f>
        <v>14.055297916055181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1024.4631235218678</v>
      </c>
      <c r="P96" s="36">
        <v>118.26</v>
      </c>
      <c r="Q96" s="36">
        <v>38.33</v>
      </c>
      <c r="R96" s="38">
        <v>0</v>
      </c>
      <c r="S96" s="38">
        <v>1.8</v>
      </c>
      <c r="T96" s="37">
        <f>SUMPRODUCT(LTA!J96:AN96,LTA!J$101:AN$101,LTA!J$103:AN$103)</f>
        <v>92.4</v>
      </c>
      <c r="U96" s="37">
        <f>SUMPRODUCT(LTA!J96:AN96,LTA!J$102:AN$102,LTA!J$103:AN$103)</f>
        <v>93.02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-36</v>
      </c>
      <c r="AA96" s="75">
        <f>STOA!H96</f>
        <v>828.12</v>
      </c>
      <c r="AB96" s="75">
        <f>-STOA!N96</f>
        <v>-150</v>
      </c>
      <c r="AC96">
        <f t="shared" si="3"/>
        <v>22.833214741060502</v>
      </c>
      <c r="AD96">
        <f t="shared" si="4"/>
        <v>1908.2575666968623</v>
      </c>
      <c r="AE96">
        <f>'IDT-1'!B96</f>
        <v>0</v>
      </c>
      <c r="AF96" s="24"/>
      <c r="AG96">
        <f t="shared" si="5"/>
        <v>1908.2575666968623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-142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10.972360000000002</v>
      </c>
      <c r="E97">
        <f>GT_NG!P97</f>
        <v>14.055297916055181</v>
      </c>
      <c r="F97">
        <f>GT_Spot!P97</f>
        <v>0</v>
      </c>
      <c r="G97">
        <f>PPCL_NG!P97</f>
        <v>42.06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1024.2451221115466</v>
      </c>
      <c r="P97" s="36">
        <v>118.26</v>
      </c>
      <c r="Q97" s="36">
        <v>38.33</v>
      </c>
      <c r="R97" s="38">
        <v>0</v>
      </c>
      <c r="S97" s="38">
        <v>1.8</v>
      </c>
      <c r="T97" s="37">
        <f>SUMPRODUCT(LTA!J97:AN97,LTA!J$101:AN$101,LTA!J$103:AN$103)</f>
        <v>94.62</v>
      </c>
      <c r="U97" s="37">
        <f>SUMPRODUCT(LTA!J97:AN97,LTA!J$102:AN$102,LTA!J$103:AN$103)</f>
        <v>95.5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-41</v>
      </c>
      <c r="AA97" s="75">
        <f>STOA!H97</f>
        <v>828.12</v>
      </c>
      <c r="AB97" s="75">
        <f>-STOA!N97</f>
        <v>-150</v>
      </c>
      <c r="AC97">
        <f t="shared" si="3"/>
        <v>22.704343650683576</v>
      </c>
      <c r="AD97">
        <f t="shared" si="4"/>
        <v>1935.9284363769182</v>
      </c>
      <c r="AE97">
        <f>'IDT-1'!B97</f>
        <v>0</v>
      </c>
      <c r="AF97" s="24"/>
      <c r="AG97">
        <f t="shared" si="5"/>
        <v>1935.9284363769182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-116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10.972360000000002</v>
      </c>
      <c r="E98">
        <f>GT_NG!P98</f>
        <v>14.055297916055181</v>
      </c>
      <c r="F98">
        <f>GT_Spot!P98</f>
        <v>0</v>
      </c>
      <c r="G98">
        <f>PPCL_NG!P98</f>
        <v>42.06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1024.2451221115466</v>
      </c>
      <c r="P98" s="36">
        <v>118.26</v>
      </c>
      <c r="Q98" s="36">
        <v>38.33</v>
      </c>
      <c r="R98" s="38">
        <v>0</v>
      </c>
      <c r="S98" s="38">
        <v>1.8</v>
      </c>
      <c r="T98" s="37">
        <f>SUMPRODUCT(LTA!J98:AN98,LTA!J$101:AN$101,LTA!J$103:AN$103)</f>
        <v>97.62</v>
      </c>
      <c r="U98" s="37">
        <f>SUMPRODUCT(LTA!J98:AN98,LTA!J$102:AN$102,LTA!J$103:AN$103)</f>
        <v>99.15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-50</v>
      </c>
      <c r="AA98" s="75">
        <f>STOA!H98</f>
        <v>828.12</v>
      </c>
      <c r="AB98" s="75">
        <f>-STOA!N98</f>
        <v>-150</v>
      </c>
      <c r="AC98">
        <f t="shared" si="3"/>
        <v>22.878279308472113</v>
      </c>
      <c r="AD98">
        <f t="shared" si="4"/>
        <v>1929.4045007191296</v>
      </c>
      <c r="AE98">
        <f>'IDT-1'!B98</f>
        <v>0</v>
      </c>
      <c r="AF98" s="24"/>
      <c r="AG98">
        <f t="shared" si="5"/>
        <v>1929.4045007191296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-120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0.2620537499999997</v>
      </c>
      <c r="E99">
        <f t="shared" si="6"/>
        <v>0.32121212540337829</v>
      </c>
      <c r="F99">
        <f t="shared" si="6"/>
        <v>0</v>
      </c>
      <c r="G99">
        <f t="shared" si="6"/>
        <v>0.99526600420984512</v>
      </c>
      <c r="H99">
        <f t="shared" si="6"/>
        <v>0</v>
      </c>
      <c r="I99">
        <f t="shared" si="6"/>
        <v>-5.2848862275449202E-2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20.504214837676095</v>
      </c>
      <c r="P99" s="36">
        <f t="shared" si="6"/>
        <v>1.9799534591459933</v>
      </c>
      <c r="Q99" s="36">
        <f t="shared" si="6"/>
        <v>0.55709493394968901</v>
      </c>
      <c r="R99" s="38">
        <f t="shared" si="6"/>
        <v>0.53239999999999998</v>
      </c>
      <c r="S99" s="38">
        <f t="shared" si="6"/>
        <v>3.9447500000000024E-2</v>
      </c>
      <c r="T99" s="37">
        <f t="shared" si="6"/>
        <v>4.8759849999999991</v>
      </c>
      <c r="U99" s="37">
        <f t="shared" si="6"/>
        <v>2.6998300000000013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-5.8804999999999996</v>
      </c>
      <c r="AA99" s="75">
        <f t="shared" si="6"/>
        <v>19.905410000000014</v>
      </c>
      <c r="AB99" s="75">
        <f t="shared" si="6"/>
        <v>-1.25</v>
      </c>
      <c r="AC99">
        <f t="shared" si="6"/>
        <v>0.57247524260227223</v>
      </c>
      <c r="AD99">
        <f t="shared" si="6"/>
        <v>39.838131005507257</v>
      </c>
      <c r="AE99">
        <f t="shared" si="6"/>
        <v>0</v>
      </c>
      <c r="AG99">
        <f t="shared" si="6"/>
        <v>39.838131005507257</v>
      </c>
      <c r="AI99">
        <f t="shared" si="6"/>
        <v>0</v>
      </c>
      <c r="AJ99">
        <f t="shared" si="6"/>
        <v>0</v>
      </c>
      <c r="AK99">
        <f t="shared" si="6"/>
        <v>4.8375000000000007E-3</v>
      </c>
      <c r="AL99">
        <f t="shared" si="6"/>
        <v>-5.0837500000000002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45079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6.0657999999999994</v>
      </c>
      <c r="E3">
        <f>GT_NG!Q3</f>
        <v>8.1326309952869433</v>
      </c>
      <c r="F3">
        <f>GT_Spot!Q3</f>
        <v>0</v>
      </c>
      <c r="G3">
        <f>PPCL_NG!Q3</f>
        <v>24.428392868890199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762.36695288614465</v>
      </c>
      <c r="P3" s="36">
        <v>68.38</v>
      </c>
      <c r="Q3" s="36">
        <v>22.17</v>
      </c>
      <c r="R3" s="38">
        <v>0</v>
      </c>
      <c r="S3" s="38">
        <v>0</v>
      </c>
      <c r="T3" s="37">
        <f>SUMPRODUCT(LTA!J3:AN3,LTA!J$101:AN$101,LTA!J$104:AN$104)</f>
        <v>73.19</v>
      </c>
      <c r="U3" s="37">
        <f>SUMPRODUCT(LTA!J3:AN3,LTA!J$102:AN$102,LTA!J$104:AN$104)</f>
        <v>141.32999999999998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-255</v>
      </c>
      <c r="AA3" s="75">
        <f>STOA!I3</f>
        <v>297.92</v>
      </c>
      <c r="AB3" s="75">
        <f>-STOA!O3</f>
        <v>-100</v>
      </c>
      <c r="AC3">
        <f>SUMIF(B3:AB3,"&gt;0")*$AC$2-SUMIF(B3:AB3,"&lt;0")*($AC$2/(1-$AC$2))+SUMIF(AI3:AR3,"&gt;0")*$AC$2-SUMIF(AI3:AR3,"&lt;0")*($AC$2/(1-$AC$2))</f>
        <v>17.827091133707917</v>
      </c>
      <c r="AD3">
        <f>SUM(B3:AB3,AI3:AR3)-AC3</f>
        <v>769.80668561661378</v>
      </c>
      <c r="AE3">
        <f>'IDT-1'!C3</f>
        <v>0</v>
      </c>
      <c r="AF3" s="24"/>
      <c r="AG3">
        <f>SUM(AD3:AF3)</f>
        <v>769.80668561661378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-260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8.1326309952869433</v>
      </c>
      <c r="F4">
        <f>GT_Spot!Q4</f>
        <v>0</v>
      </c>
      <c r="G4">
        <f>PPCL_NG!Q4</f>
        <v>24.428392868890199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762.81843459417837</v>
      </c>
      <c r="P4" s="36">
        <v>68.38</v>
      </c>
      <c r="Q4" s="36">
        <v>22.17</v>
      </c>
      <c r="R4" s="38">
        <v>0</v>
      </c>
      <c r="S4" s="38">
        <v>0</v>
      </c>
      <c r="T4" s="37">
        <f>SUMPRODUCT(LTA!J4:AN4,LTA!J$101:AN$101,LTA!J$104:AN$104)</f>
        <v>72.930000000000007</v>
      </c>
      <c r="U4" s="37">
        <f>SUMPRODUCT(LTA!J4:AN4,LTA!J$102:AN$102,LTA!J$104:AN$104)</f>
        <v>140.85999999999999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-265</v>
      </c>
      <c r="AA4" s="75">
        <f>STOA!I4</f>
        <v>297.92</v>
      </c>
      <c r="AB4" s="75">
        <f>-STOA!O4</f>
        <v>-100</v>
      </c>
      <c r="AC4">
        <f t="shared" ref="AC4:AC67" si="0">SUMIF(B4:AB4,"&gt;0")*$AC$2-SUMIF(B4:AB4,"&lt;0")*($AC$2/(1-$AC$2))+SUMIF(AI4:AR4,"&gt;0")*$AC$2-SUMIF(AI4:AR4,"&lt;0")*($AC$2/(1-$AC$2))</f>
        <v>17.913421447960566</v>
      </c>
      <c r="AD4">
        <f t="shared" ref="AD4:AD67" si="1">SUM(B4:AB4,AI4:AR4)-AC4</f>
        <v>759.44183701039481</v>
      </c>
      <c r="AE4">
        <f>'IDT-1'!C4</f>
        <v>0</v>
      </c>
      <c r="AF4" s="24"/>
      <c r="AG4">
        <f t="shared" ref="AG4:AG67" si="2">SUM(AD4:AF4)</f>
        <v>759.44183701039481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-260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6.2291099999999995</v>
      </c>
      <c r="E5">
        <f>GT_NG!Q5</f>
        <v>8.3610756861657887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749.25932112846635</v>
      </c>
      <c r="P5" s="36">
        <v>68.38</v>
      </c>
      <c r="Q5" s="36">
        <v>22.17</v>
      </c>
      <c r="R5" s="38">
        <v>0</v>
      </c>
      <c r="S5" s="38">
        <v>0</v>
      </c>
      <c r="T5" s="37">
        <f>SUMPRODUCT(LTA!J5:AN5,LTA!J$101:AN$101,LTA!J$104:AN$104)</f>
        <v>72.55</v>
      </c>
      <c r="U5" s="37">
        <f>SUMPRODUCT(LTA!J5:AN5,LTA!J$102:AN$102,LTA!J$104:AN$104)</f>
        <v>140.88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-265</v>
      </c>
      <c r="AA5" s="75">
        <f>STOA!I5</f>
        <v>297.92</v>
      </c>
      <c r="AB5" s="75">
        <f>-STOA!O5</f>
        <v>-100</v>
      </c>
      <c r="AC5">
        <f t="shared" si="0"/>
        <v>17.590183757731541</v>
      </c>
      <c r="AD5">
        <f t="shared" si="1"/>
        <v>769.23771592579089</v>
      </c>
      <c r="AE5">
        <f>'IDT-1'!C5</f>
        <v>0</v>
      </c>
      <c r="AF5" s="24"/>
      <c r="AG5">
        <f t="shared" si="2"/>
        <v>769.23771592579089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-237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6.2291099999999995</v>
      </c>
      <c r="E6">
        <f>GT_NG!Q6</f>
        <v>8.3610756861657887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748.80233579128708</v>
      </c>
      <c r="P6" s="36">
        <v>68.38</v>
      </c>
      <c r="Q6" s="36">
        <v>22.17</v>
      </c>
      <c r="R6" s="38">
        <v>0</v>
      </c>
      <c r="S6" s="38">
        <v>0</v>
      </c>
      <c r="T6" s="37">
        <f>SUMPRODUCT(LTA!J6:AN6,LTA!J$101:AN$101,LTA!J$104:AN$104)</f>
        <v>72.84</v>
      </c>
      <c r="U6" s="37">
        <f>SUMPRODUCT(LTA!J6:AN6,LTA!J$102:AN$102,LTA!J$104:AN$104)</f>
        <v>140.29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-275</v>
      </c>
      <c r="AA6" s="75">
        <f>STOA!I6</f>
        <v>297.92</v>
      </c>
      <c r="AB6" s="75">
        <f>-STOA!O6</f>
        <v>-100</v>
      </c>
      <c r="AC6">
        <f t="shared" si="0"/>
        <v>17.698937944552906</v>
      </c>
      <c r="AD6">
        <f t="shared" si="1"/>
        <v>755.37197640179033</v>
      </c>
      <c r="AE6">
        <f>'IDT-1'!C6</f>
        <v>0</v>
      </c>
      <c r="AF6" s="24"/>
      <c r="AG6">
        <f t="shared" si="2"/>
        <v>755.37197640179033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-240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6.2291099999999995</v>
      </c>
      <c r="E7">
        <f>GT_NG!Q7</f>
        <v>8.3610756861657887</v>
      </c>
      <c r="F7">
        <f>GT_Spot!Q7</f>
        <v>0</v>
      </c>
      <c r="G7">
        <f>PPCL_NG!Q7</f>
        <v>24.75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748.80233579128708</v>
      </c>
      <c r="P7" s="36">
        <v>68.38</v>
      </c>
      <c r="Q7" s="36">
        <v>22.17</v>
      </c>
      <c r="R7" s="38">
        <v>0</v>
      </c>
      <c r="S7" s="38">
        <v>0</v>
      </c>
      <c r="T7" s="37">
        <f>SUMPRODUCT(LTA!J7:AN7,LTA!J$101:AN$101,LTA!J$104:AN$104)</f>
        <v>72.599999999999994</v>
      </c>
      <c r="U7" s="37">
        <f>SUMPRODUCT(LTA!J7:AN7,LTA!J$102:AN$102,LTA!J$104:AN$104)</f>
        <v>140.19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-305</v>
      </c>
      <c r="AA7" s="75">
        <f>STOA!I7</f>
        <v>297.92</v>
      </c>
      <c r="AB7" s="75">
        <f>-STOA!O7</f>
        <v>-100</v>
      </c>
      <c r="AC7">
        <f t="shared" si="0"/>
        <v>17.920729275361552</v>
      </c>
      <c r="AD7">
        <f t="shared" si="1"/>
        <v>730.13179220209145</v>
      </c>
      <c r="AE7">
        <f>'IDT-1'!C7</f>
        <v>0</v>
      </c>
      <c r="AF7" s="24"/>
      <c r="AG7">
        <f t="shared" si="2"/>
        <v>730.13179220209145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-235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6.2291099999999995</v>
      </c>
      <c r="E8">
        <f>GT_NG!Q8</f>
        <v>8.0216771249286936</v>
      </c>
      <c r="F8">
        <f>GT_Spot!Q8</f>
        <v>0</v>
      </c>
      <c r="G8">
        <f>PPCL_NG!Q8</f>
        <v>24.75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748.80233579128708</v>
      </c>
      <c r="P8" s="36">
        <v>68.38</v>
      </c>
      <c r="Q8" s="36">
        <v>22.17</v>
      </c>
      <c r="R8" s="38">
        <v>0</v>
      </c>
      <c r="S8" s="38">
        <v>0</v>
      </c>
      <c r="T8" s="37">
        <f>SUMPRODUCT(LTA!J8:AN8,LTA!J$101:AN$101,LTA!J$104:AN$104)</f>
        <v>73.19</v>
      </c>
      <c r="U8" s="37">
        <f>SUMPRODUCT(LTA!J8:AN8,LTA!J$102:AN$102,LTA!J$104:AN$104)</f>
        <v>140.04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-320</v>
      </c>
      <c r="AA8" s="75">
        <f>STOA!I8</f>
        <v>297.92</v>
      </c>
      <c r="AB8" s="75">
        <f>-STOA!O8</f>
        <v>-100</v>
      </c>
      <c r="AC8">
        <f t="shared" si="0"/>
        <v>18.01039584324462</v>
      </c>
      <c r="AD8">
        <f t="shared" si="1"/>
        <v>720.14272707297118</v>
      </c>
      <c r="AE8">
        <f>'IDT-1'!C8</f>
        <v>0</v>
      </c>
      <c r="AF8" s="24"/>
      <c r="AG8">
        <f t="shared" si="2"/>
        <v>720.14272707297118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-230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6.2291099999999995</v>
      </c>
      <c r="E9">
        <f>GT_NG!Q9</f>
        <v>8.0216771249286936</v>
      </c>
      <c r="F9">
        <f>GT_Spot!Q9</f>
        <v>0</v>
      </c>
      <c r="G9">
        <f>PPCL_NG!Q9</f>
        <v>24.75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737.60142547654766</v>
      </c>
      <c r="P9" s="36">
        <v>68.38</v>
      </c>
      <c r="Q9" s="36">
        <v>22.17</v>
      </c>
      <c r="R9" s="38">
        <v>0</v>
      </c>
      <c r="S9" s="38">
        <v>0</v>
      </c>
      <c r="T9" s="37">
        <f>SUMPRODUCT(LTA!J9:AN9,LTA!J$101:AN$101,LTA!J$104:AN$104)</f>
        <v>73.81</v>
      </c>
      <c r="U9" s="37">
        <f>SUMPRODUCT(LTA!J9:AN9,LTA!J$102:AN$102,LTA!J$104:AN$104)</f>
        <v>130.93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-335</v>
      </c>
      <c r="AA9" s="75">
        <f>STOA!I9</f>
        <v>297.92</v>
      </c>
      <c r="AB9" s="75">
        <f>-STOA!O9</f>
        <v>-100</v>
      </c>
      <c r="AC9">
        <f t="shared" si="0"/>
        <v>17.082474993088312</v>
      </c>
      <c r="AD9">
        <f t="shared" si="1"/>
        <v>786.37973760838815</v>
      </c>
      <c r="AE9">
        <f>'IDT-1'!C9</f>
        <v>0</v>
      </c>
      <c r="AF9" s="24"/>
      <c r="AG9">
        <f t="shared" si="2"/>
        <v>786.37973760838815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-130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6.2291099999999995</v>
      </c>
      <c r="E10">
        <f>GT_NG!Q10</f>
        <v>8.0216771249286936</v>
      </c>
      <c r="F10">
        <f>GT_Spot!Q10</f>
        <v>0</v>
      </c>
      <c r="G10">
        <f>PPCL_NG!Q10</f>
        <v>24.75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724.6032275664179</v>
      </c>
      <c r="P10" s="36">
        <v>68.38</v>
      </c>
      <c r="Q10" s="36">
        <v>22.17</v>
      </c>
      <c r="R10" s="38">
        <v>0</v>
      </c>
      <c r="S10" s="38">
        <v>0</v>
      </c>
      <c r="T10" s="37">
        <f>SUMPRODUCT(LTA!J10:AN10,LTA!J$101:AN$101,LTA!J$104:AN$104)</f>
        <v>74.48</v>
      </c>
      <c r="U10" s="37">
        <f>SUMPRODUCT(LTA!J10:AN10,LTA!J$102:AN$102,LTA!J$104:AN$104)</f>
        <v>129.78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-335</v>
      </c>
      <c r="AA10" s="75">
        <f>STOA!I10</f>
        <v>297.92</v>
      </c>
      <c r="AB10" s="75">
        <f>-STOA!O10</f>
        <v>-100</v>
      </c>
      <c r="AC10">
        <f t="shared" si="0"/>
        <v>17.07928250926771</v>
      </c>
      <c r="AD10">
        <f t="shared" si="1"/>
        <v>759.90473218207887</v>
      </c>
      <c r="AE10">
        <f>'IDT-1'!C10</f>
        <v>0</v>
      </c>
      <c r="AF10" s="24"/>
      <c r="AG10">
        <f t="shared" si="2"/>
        <v>759.90473218207887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-143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6.2291099999999995</v>
      </c>
      <c r="E11">
        <f>GT_NG!Q11</f>
        <v>8.0216771249286936</v>
      </c>
      <c r="F11">
        <f>GT_Spot!Q11</f>
        <v>0</v>
      </c>
      <c r="G11">
        <f>PPCL_NG!Q11</f>
        <v>24.75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712.84615419975</v>
      </c>
      <c r="P11" s="36">
        <v>68.38</v>
      </c>
      <c r="Q11" s="36">
        <v>22.17</v>
      </c>
      <c r="R11" s="38">
        <v>0</v>
      </c>
      <c r="S11" s="38">
        <v>0</v>
      </c>
      <c r="T11" s="37">
        <f>SUMPRODUCT(LTA!J11:AN11,LTA!J$101:AN$101,LTA!J$104:AN$104)</f>
        <v>58.8</v>
      </c>
      <c r="U11" s="37">
        <f>SUMPRODUCT(LTA!J11:AN11,LTA!J$102:AN$102,LTA!J$104:AN$104)</f>
        <v>129.32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-345</v>
      </c>
      <c r="AA11" s="75">
        <f>STOA!I11</f>
        <v>297.92</v>
      </c>
      <c r="AB11" s="75">
        <f>-STOA!O11</f>
        <v>-100</v>
      </c>
      <c r="AC11">
        <f t="shared" si="0"/>
        <v>17.251060257184211</v>
      </c>
      <c r="AD11">
        <f t="shared" si="1"/>
        <v>684.83588106749448</v>
      </c>
      <c r="AE11">
        <f>'IDT-1'!C11</f>
        <v>0</v>
      </c>
      <c r="AF11" s="24"/>
      <c r="AG11">
        <f t="shared" si="2"/>
        <v>684.83588106749448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-180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6.2291099999999995</v>
      </c>
      <c r="E12">
        <f>GT_NG!Q12</f>
        <v>8.009238665526091</v>
      </c>
      <c r="F12">
        <f>GT_Spot!Q12</f>
        <v>0</v>
      </c>
      <c r="G12">
        <f>PPCL_NG!Q12</f>
        <v>24.75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701.24645402861188</v>
      </c>
      <c r="P12" s="36">
        <v>68.38</v>
      </c>
      <c r="Q12" s="36">
        <v>22.17</v>
      </c>
      <c r="R12" s="38">
        <v>0</v>
      </c>
      <c r="S12" s="38">
        <v>0</v>
      </c>
      <c r="T12" s="37">
        <f>SUMPRODUCT(LTA!J12:AN12,LTA!J$101:AN$101,LTA!J$104:AN$104)</f>
        <v>58.6</v>
      </c>
      <c r="U12" s="37">
        <f>SUMPRODUCT(LTA!J12:AN12,LTA!J$102:AN$102,LTA!J$104:AN$104)</f>
        <v>128.91999999999999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-360</v>
      </c>
      <c r="AA12" s="75">
        <f>STOA!I12</f>
        <v>297.92</v>
      </c>
      <c r="AB12" s="75">
        <f>-STOA!O12</f>
        <v>-100</v>
      </c>
      <c r="AC12">
        <f t="shared" si="0"/>
        <v>17.276765350068384</v>
      </c>
      <c r="AD12">
        <f t="shared" si="1"/>
        <v>657.59803734406967</v>
      </c>
      <c r="AE12">
        <f>'IDT-1'!C12</f>
        <v>0</v>
      </c>
      <c r="AF12" s="24"/>
      <c r="AG12">
        <f t="shared" si="2"/>
        <v>657.59803734406967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-180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6.2291099999999995</v>
      </c>
      <c r="E13">
        <f>GT_NG!Q13</f>
        <v>8.009238665526091</v>
      </c>
      <c r="F13">
        <f>GT_Spot!Q13</f>
        <v>0</v>
      </c>
      <c r="G13">
        <f>PPCL_NG!Q13</f>
        <v>24.75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696.08752077262125</v>
      </c>
      <c r="P13" s="36">
        <v>68.38</v>
      </c>
      <c r="Q13" s="36">
        <v>22.17</v>
      </c>
      <c r="R13" s="38">
        <v>0</v>
      </c>
      <c r="S13" s="38">
        <v>0</v>
      </c>
      <c r="T13" s="37">
        <f>SUMPRODUCT(LTA!J13:AN13,LTA!J$101:AN$101,LTA!J$104:AN$104)</f>
        <v>58.68</v>
      </c>
      <c r="U13" s="37">
        <f>SUMPRODUCT(LTA!J13:AN13,LTA!J$102:AN$102,LTA!J$104:AN$104)</f>
        <v>128.57999999999998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-400</v>
      </c>
      <c r="AA13" s="75">
        <f>STOA!I13</f>
        <v>297.92</v>
      </c>
      <c r="AB13" s="75">
        <f>-STOA!O13</f>
        <v>-100</v>
      </c>
      <c r="AC13">
        <f t="shared" si="0"/>
        <v>17.051516186971757</v>
      </c>
      <c r="AD13">
        <f t="shared" si="1"/>
        <v>672.40435325117562</v>
      </c>
      <c r="AE13">
        <f>'IDT-1'!C13</f>
        <v>0</v>
      </c>
      <c r="AF13" s="24"/>
      <c r="AG13">
        <f t="shared" si="2"/>
        <v>672.40435325117562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6.2291099999999995</v>
      </c>
      <c r="E14">
        <f>GT_NG!Q14</f>
        <v>8.009238665526091</v>
      </c>
      <c r="F14">
        <f>GT_Spot!Q14</f>
        <v>0</v>
      </c>
      <c r="G14">
        <f>PPCL_NG!Q14</f>
        <v>52.2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696.08752077262125</v>
      </c>
      <c r="P14" s="36">
        <v>68.38</v>
      </c>
      <c r="Q14" s="36">
        <v>22.17</v>
      </c>
      <c r="R14" s="38">
        <v>0</v>
      </c>
      <c r="S14" s="38">
        <v>0</v>
      </c>
      <c r="T14" s="37">
        <f>SUMPRODUCT(LTA!J14:AN14,LTA!J$101:AN$101,LTA!J$104:AN$104)</f>
        <v>58.6</v>
      </c>
      <c r="U14" s="37">
        <f>SUMPRODUCT(LTA!J14:AN14,LTA!J$102:AN$102,LTA!J$104:AN$104)</f>
        <v>128.26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-394</v>
      </c>
      <c r="AA14" s="75">
        <f>STOA!I14</f>
        <v>297.92</v>
      </c>
      <c r="AB14" s="75">
        <f>-STOA!O14</f>
        <v>-100</v>
      </c>
      <c r="AC14">
        <f t="shared" si="0"/>
        <v>17.413849972282495</v>
      </c>
      <c r="AD14">
        <f t="shared" si="1"/>
        <v>685.09201946586484</v>
      </c>
      <c r="AE14">
        <f>'IDT-1'!C14</f>
        <v>0</v>
      </c>
      <c r="AF14" s="24"/>
      <c r="AG14">
        <f t="shared" si="2"/>
        <v>685.09201946586484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-140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6.2291099999999995</v>
      </c>
      <c r="E15">
        <f>GT_NG!Q15</f>
        <v>8.009238665526091</v>
      </c>
      <c r="F15">
        <f>GT_Spot!Q15</f>
        <v>0</v>
      </c>
      <c r="G15">
        <f>PPCL_NG!Q15</f>
        <v>52.2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675.11984672933647</v>
      </c>
      <c r="P15" s="36">
        <v>70.680000000000007</v>
      </c>
      <c r="Q15" s="36">
        <v>22.17</v>
      </c>
      <c r="R15" s="38">
        <v>0</v>
      </c>
      <c r="S15" s="38">
        <v>0</v>
      </c>
      <c r="T15" s="37">
        <f>SUMPRODUCT(LTA!J15:AN15,LTA!J$101:AN$101,LTA!J$104:AN$104)</f>
        <v>59.23</v>
      </c>
      <c r="U15" s="37">
        <f>SUMPRODUCT(LTA!J15:AN15,LTA!J$102:AN$102,LTA!J$104:AN$104)</f>
        <v>121.02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-339</v>
      </c>
      <c r="AA15" s="75">
        <f>STOA!I15</f>
        <v>261.42</v>
      </c>
      <c r="AB15" s="75">
        <f>-STOA!O15</f>
        <v>-129.22</v>
      </c>
      <c r="AC15">
        <f t="shared" si="0"/>
        <v>16.694597078312562</v>
      </c>
      <c r="AD15">
        <f t="shared" si="1"/>
        <v>643.81359831654993</v>
      </c>
      <c r="AE15">
        <f>'IDT-1'!C15</f>
        <v>0</v>
      </c>
      <c r="AF15" s="24"/>
      <c r="AG15">
        <f t="shared" si="2"/>
        <v>643.81359831654993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-146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5.9724799999999991</v>
      </c>
      <c r="E16">
        <f>GT_NG!Q16</f>
        <v>8.009238665526091</v>
      </c>
      <c r="F16">
        <f>GT_Spot!Q16</f>
        <v>0</v>
      </c>
      <c r="G16">
        <f>PPCL_NG!Q16</f>
        <v>52.2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674.92355928439827</v>
      </c>
      <c r="P16" s="36">
        <v>68.38</v>
      </c>
      <c r="Q16" s="36">
        <v>22.17</v>
      </c>
      <c r="R16" s="38">
        <v>0</v>
      </c>
      <c r="S16" s="38">
        <v>0</v>
      </c>
      <c r="T16" s="37">
        <f>SUMPRODUCT(LTA!J16:AN16,LTA!J$101:AN$101,LTA!J$104:AN$104)</f>
        <v>59.75</v>
      </c>
      <c r="U16" s="37">
        <f>SUMPRODUCT(LTA!J16:AN16,LTA!J$102:AN$102,LTA!J$104:AN$104)</f>
        <v>121.3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-349</v>
      </c>
      <c r="AA16" s="75">
        <f>STOA!I16</f>
        <v>261.42</v>
      </c>
      <c r="AB16" s="75">
        <f>-STOA!O16</f>
        <v>-129.22</v>
      </c>
      <c r="AC16">
        <f t="shared" si="0"/>
        <v>16.739558297452476</v>
      </c>
      <c r="AD16">
        <f t="shared" si="1"/>
        <v>634.81571965247167</v>
      </c>
      <c r="AE16">
        <f>'IDT-1'!C16</f>
        <v>0</v>
      </c>
      <c r="AF16" s="24"/>
      <c r="AG16">
        <f t="shared" si="2"/>
        <v>634.81571965247167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-143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5.9724799999999991</v>
      </c>
      <c r="E17">
        <f>GT_NG!Q17</f>
        <v>8.009238665526091</v>
      </c>
      <c r="F17">
        <f>GT_Spot!Q17</f>
        <v>0</v>
      </c>
      <c r="G17">
        <f>PPCL_NG!Q17</f>
        <v>52.2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679.91819003784758</v>
      </c>
      <c r="P17" s="36">
        <v>68.38</v>
      </c>
      <c r="Q17" s="36">
        <v>22.17</v>
      </c>
      <c r="R17" s="38">
        <v>0</v>
      </c>
      <c r="S17" s="38">
        <v>0</v>
      </c>
      <c r="T17" s="37">
        <f>SUMPRODUCT(LTA!J17:AN17,LTA!J$101:AN$101,LTA!J$104:AN$104)</f>
        <v>53.51</v>
      </c>
      <c r="U17" s="37">
        <f>SUMPRODUCT(LTA!J17:AN17,LTA!J$102:AN$102,LTA!J$104:AN$104)</f>
        <v>121.44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-364</v>
      </c>
      <c r="AA17" s="75">
        <f>STOA!I17</f>
        <v>261.42</v>
      </c>
      <c r="AB17" s="75">
        <f>-STOA!O17</f>
        <v>-129.22</v>
      </c>
      <c r="AC17">
        <f t="shared" si="0"/>
        <v>16.578902880205508</v>
      </c>
      <c r="AD17">
        <f t="shared" si="1"/>
        <v>650.87100582316816</v>
      </c>
      <c r="AE17">
        <f>'IDT-1'!C17</f>
        <v>0</v>
      </c>
      <c r="AF17" s="24"/>
      <c r="AG17">
        <f t="shared" si="2"/>
        <v>650.87100582316816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-111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5.9724799999999991</v>
      </c>
      <c r="E18">
        <f>GT_NG!Q18</f>
        <v>8.009238665526091</v>
      </c>
      <c r="F18">
        <f>GT_Spot!Q18</f>
        <v>0</v>
      </c>
      <c r="G18">
        <f>PPCL_NG!Q18</f>
        <v>52.2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669.96983377775155</v>
      </c>
      <c r="P18" s="36">
        <v>68.38</v>
      </c>
      <c r="Q18" s="36">
        <v>22.17</v>
      </c>
      <c r="R18" s="38">
        <v>0</v>
      </c>
      <c r="S18" s="38">
        <v>0</v>
      </c>
      <c r="T18" s="37">
        <f>SUMPRODUCT(LTA!J18:AN18,LTA!J$101:AN$101,LTA!J$104:AN$104)</f>
        <v>53.46</v>
      </c>
      <c r="U18" s="37">
        <f>SUMPRODUCT(LTA!J18:AN18,LTA!J$102:AN$102,LTA!J$104:AN$104)</f>
        <v>121.57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-364</v>
      </c>
      <c r="AA18" s="75">
        <f>STOA!I18</f>
        <v>261.42</v>
      </c>
      <c r="AB18" s="75">
        <f>-STOA!O18</f>
        <v>-129.22</v>
      </c>
      <c r="AC18">
        <f t="shared" si="0"/>
        <v>16.563086365294229</v>
      </c>
      <c r="AD18">
        <f t="shared" si="1"/>
        <v>633.01846607798336</v>
      </c>
      <c r="AE18">
        <f>'IDT-1'!C18</f>
        <v>0</v>
      </c>
      <c r="AF18" s="24"/>
      <c r="AG18">
        <f t="shared" si="2"/>
        <v>633.01846607798336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-119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5.9724799999999991</v>
      </c>
      <c r="E19">
        <f>GT_NG!Q19</f>
        <v>8.009238665526091</v>
      </c>
      <c r="F19">
        <f>GT_Spot!Q19</f>
        <v>0</v>
      </c>
      <c r="G19">
        <f>PPCL_NG!Q19</f>
        <v>30.001948178453144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674.19372946806163</v>
      </c>
      <c r="P19" s="36">
        <v>68.38</v>
      </c>
      <c r="Q19" s="36">
        <v>22.17</v>
      </c>
      <c r="R19" s="38">
        <v>0</v>
      </c>
      <c r="S19" s="38">
        <v>0</v>
      </c>
      <c r="T19" s="37">
        <f>SUMPRODUCT(LTA!J19:AN19,LTA!J$101:AN$101,LTA!J$104:AN$104)</f>
        <v>53.52</v>
      </c>
      <c r="U19" s="37">
        <f>SUMPRODUCT(LTA!J19:AN19,LTA!J$102:AN$102,LTA!J$104:AN$104)</f>
        <v>121.74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-374</v>
      </c>
      <c r="AA19" s="75">
        <f>STOA!I19</f>
        <v>261.42</v>
      </c>
      <c r="AB19" s="75">
        <f>-STOA!O19</f>
        <v>-129.22</v>
      </c>
      <c r="AC19">
        <f t="shared" si="0"/>
        <v>17.099431738070578</v>
      </c>
      <c r="AD19">
        <f t="shared" si="1"/>
        <v>536.73796457397009</v>
      </c>
      <c r="AE19">
        <f>'IDT-1'!C19</f>
        <v>0</v>
      </c>
      <c r="AF19" s="24"/>
      <c r="AG19">
        <f t="shared" si="2"/>
        <v>536.73796457397009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-187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5.9724799999999991</v>
      </c>
      <c r="E20">
        <f>GT_NG!Q20</f>
        <v>8.3610756861657887</v>
      </c>
      <c r="F20">
        <f>GT_Spot!Q20</f>
        <v>0</v>
      </c>
      <c r="G20">
        <f>PPCL_NG!Q20</f>
        <v>30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669.79932345101327</v>
      </c>
      <c r="P20" s="36">
        <v>68.38</v>
      </c>
      <c r="Q20" s="36">
        <v>22.17</v>
      </c>
      <c r="R20" s="38">
        <v>0</v>
      </c>
      <c r="S20" s="38">
        <v>0</v>
      </c>
      <c r="T20" s="37">
        <f>SUMPRODUCT(LTA!J20:AN20,LTA!J$101:AN$101,LTA!J$104:AN$104)</f>
        <v>53.74</v>
      </c>
      <c r="U20" s="37">
        <f>SUMPRODUCT(LTA!J20:AN20,LTA!J$102:AN$102,LTA!J$104:AN$104)</f>
        <v>121.86999999999999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-399</v>
      </c>
      <c r="AA20" s="75">
        <f>STOA!I20</f>
        <v>261.42</v>
      </c>
      <c r="AB20" s="75">
        <f>-STOA!O20</f>
        <v>-129.22</v>
      </c>
      <c r="AC20">
        <f t="shared" si="0"/>
        <v>17.075798114453988</v>
      </c>
      <c r="AD20">
        <f t="shared" si="1"/>
        <v>532.06708102272512</v>
      </c>
      <c r="AE20">
        <f>'IDT-1'!C20</f>
        <v>0</v>
      </c>
      <c r="AF20" s="24"/>
      <c r="AG20">
        <f t="shared" si="2"/>
        <v>532.06708102272512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-163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5.9724799999999991</v>
      </c>
      <c r="E21">
        <f>GT_NG!Q21</f>
        <v>8.3610756861657887</v>
      </c>
      <c r="F21">
        <f>GT_Spot!Q21</f>
        <v>0</v>
      </c>
      <c r="G21">
        <f>PPCL_NG!Q21</f>
        <v>25.229999999999997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669.24884120443983</v>
      </c>
      <c r="P21" s="36">
        <v>68.38</v>
      </c>
      <c r="Q21" s="36">
        <v>22.17</v>
      </c>
      <c r="R21" s="38">
        <v>0</v>
      </c>
      <c r="S21" s="38">
        <v>0</v>
      </c>
      <c r="T21" s="37">
        <f>SUMPRODUCT(LTA!J21:AN21,LTA!J$101:AN$101,LTA!J$104:AN$104)</f>
        <v>53.64</v>
      </c>
      <c r="U21" s="37">
        <f>SUMPRODUCT(LTA!J21:AN21,LTA!J$102:AN$102,LTA!J$104:AN$104)</f>
        <v>121.88999999999999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-404</v>
      </c>
      <c r="AA21" s="75">
        <f>STOA!I21</f>
        <v>261.42</v>
      </c>
      <c r="AB21" s="75">
        <f>-STOA!O21</f>
        <v>-129.22</v>
      </c>
      <c r="AC21">
        <f t="shared" si="0"/>
        <v>16.770808172540477</v>
      </c>
      <c r="AD21">
        <f t="shared" si="1"/>
        <v>555.97158871806505</v>
      </c>
      <c r="AE21">
        <f>'IDT-1'!C21</f>
        <v>0</v>
      </c>
      <c r="AF21" s="24"/>
      <c r="AG21">
        <f t="shared" si="2"/>
        <v>555.97158871806505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-129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5.9724799999999991</v>
      </c>
      <c r="E22">
        <f>GT_NG!Q22</f>
        <v>8.3610756861657887</v>
      </c>
      <c r="F22">
        <f>GT_Spot!Q22</f>
        <v>0</v>
      </c>
      <c r="G22">
        <f>PPCL_NG!Q22</f>
        <v>25.229999999999997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669.24884120443983</v>
      </c>
      <c r="P22" s="36">
        <v>68.38</v>
      </c>
      <c r="Q22" s="36">
        <v>22.17</v>
      </c>
      <c r="R22" s="38">
        <v>0</v>
      </c>
      <c r="S22" s="38">
        <v>0</v>
      </c>
      <c r="T22" s="37">
        <f>SUMPRODUCT(LTA!J22:AN22,LTA!J$101:AN$101,LTA!J$104:AN$104)</f>
        <v>53.38</v>
      </c>
      <c r="U22" s="37">
        <f>SUMPRODUCT(LTA!J22:AN22,LTA!J$102:AN$102,LTA!J$104:AN$104)</f>
        <v>122.13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-399</v>
      </c>
      <c r="AA22" s="75">
        <f>STOA!I22</f>
        <v>261.42</v>
      </c>
      <c r="AB22" s="75">
        <f>-STOA!O22</f>
        <v>-129.22</v>
      </c>
      <c r="AC22">
        <f t="shared" si="0"/>
        <v>16.78838842758487</v>
      </c>
      <c r="AD22">
        <f t="shared" si="1"/>
        <v>553.93400846302063</v>
      </c>
      <c r="AE22">
        <f>'IDT-1'!C22</f>
        <v>0</v>
      </c>
      <c r="AF22" s="24"/>
      <c r="AG22">
        <f t="shared" si="2"/>
        <v>553.93400846302063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-136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5.9724799999999991</v>
      </c>
      <c r="E23">
        <f>GT_NG!Q23</f>
        <v>8.3610756861657887</v>
      </c>
      <c r="F23">
        <f>GT_Spot!Q23</f>
        <v>0</v>
      </c>
      <c r="G23">
        <f>PPCL_NG!Q23</f>
        <v>25.229999999999997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670.98032743474255</v>
      </c>
      <c r="P23" s="36">
        <v>68.38</v>
      </c>
      <c r="Q23" s="36">
        <v>9.6800000000000015</v>
      </c>
      <c r="R23" s="38">
        <v>0</v>
      </c>
      <c r="S23" s="38">
        <v>0</v>
      </c>
      <c r="T23" s="37">
        <f>SUMPRODUCT(LTA!J23:AN23,LTA!J$101:AN$101,LTA!J$104:AN$104)</f>
        <v>53.15</v>
      </c>
      <c r="U23" s="37">
        <f>SUMPRODUCT(LTA!J23:AN23,LTA!J$102:AN$102,LTA!J$104:AN$104)</f>
        <v>122.28999999999999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-254</v>
      </c>
      <c r="AA23" s="75">
        <f>STOA!I23</f>
        <v>162.74</v>
      </c>
      <c r="AB23" s="75">
        <f>-STOA!O23</f>
        <v>-129.22</v>
      </c>
      <c r="AC23">
        <f t="shared" si="0"/>
        <v>14.892510116581024</v>
      </c>
      <c r="AD23">
        <f t="shared" si="1"/>
        <v>551.32137300432726</v>
      </c>
      <c r="AE23">
        <f>'IDT-1'!C23</f>
        <v>0</v>
      </c>
      <c r="AF23" s="24"/>
      <c r="AG23">
        <f t="shared" si="2"/>
        <v>551.32137300432726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-176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5.9724799999999991</v>
      </c>
      <c r="E24">
        <f>GT_NG!Q24</f>
        <v>8.3610756861657887</v>
      </c>
      <c r="F24">
        <f>GT_Spot!Q24</f>
        <v>0</v>
      </c>
      <c r="G24">
        <f>PPCL_NG!Q24</f>
        <v>25.229999999999997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672.07510243655895</v>
      </c>
      <c r="P24" s="36">
        <v>68.38</v>
      </c>
      <c r="Q24" s="36">
        <v>9.6800000000000015</v>
      </c>
      <c r="R24" s="38">
        <v>0</v>
      </c>
      <c r="S24" s="38">
        <v>0</v>
      </c>
      <c r="T24" s="37">
        <f>SUMPRODUCT(LTA!J24:AN24,LTA!J$101:AN$101,LTA!J$104:AN$104)</f>
        <v>52.77</v>
      </c>
      <c r="U24" s="37">
        <f>SUMPRODUCT(LTA!J24:AN24,LTA!J$102:AN$102,LTA!J$104:AN$104)</f>
        <v>122.46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-259</v>
      </c>
      <c r="AA24" s="75">
        <f>STOA!I24</f>
        <v>162.74</v>
      </c>
      <c r="AB24" s="75">
        <f>-STOA!O24</f>
        <v>-129.22</v>
      </c>
      <c r="AC24">
        <f t="shared" si="0"/>
        <v>14.891418009074814</v>
      </c>
      <c r="AD24">
        <f t="shared" si="1"/>
        <v>553.20724011364985</v>
      </c>
      <c r="AE24">
        <f>'IDT-1'!C24</f>
        <v>0</v>
      </c>
      <c r="AF24" s="24"/>
      <c r="AG24">
        <f t="shared" si="2"/>
        <v>553.20724011364985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-170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5.9724799999999991</v>
      </c>
      <c r="E25">
        <f>GT_NG!Q25</f>
        <v>8.3610756861657887</v>
      </c>
      <c r="F25">
        <f>GT_Spot!Q25</f>
        <v>0</v>
      </c>
      <c r="G25">
        <f>PPCL_NG!Q25</f>
        <v>25.229999999999997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663.31136117224503</v>
      </c>
      <c r="P25" s="36">
        <v>68.38</v>
      </c>
      <c r="Q25" s="36">
        <v>9.6800000000000015</v>
      </c>
      <c r="R25" s="38">
        <v>0</v>
      </c>
      <c r="S25" s="38">
        <v>0</v>
      </c>
      <c r="T25" s="37">
        <f>SUMPRODUCT(LTA!J25:AN25,LTA!J$101:AN$101,LTA!J$104:AN$104)</f>
        <v>53.63</v>
      </c>
      <c r="U25" s="37">
        <f>SUMPRODUCT(LTA!J25:AN25,LTA!J$102:AN$102,LTA!J$104:AN$104)</f>
        <v>122.61999999999999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-269</v>
      </c>
      <c r="AA25" s="75">
        <f>STOA!I25</f>
        <v>162.74</v>
      </c>
      <c r="AB25" s="75">
        <f>-STOA!O25</f>
        <v>-129.22</v>
      </c>
      <c r="AC25">
        <f t="shared" si="0"/>
        <v>13.837800930985171</v>
      </c>
      <c r="AD25">
        <f t="shared" si="1"/>
        <v>657.51711592742561</v>
      </c>
      <c r="AE25">
        <f>'IDT-1'!C25</f>
        <v>0</v>
      </c>
      <c r="AF25" s="24"/>
      <c r="AG25">
        <f t="shared" si="2"/>
        <v>657.51711592742561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-49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5.9724799999999991</v>
      </c>
      <c r="E26">
        <f>GT_NG!Q26</f>
        <v>8.3610756861657887</v>
      </c>
      <c r="F26">
        <f>GT_Spot!Q26</f>
        <v>0</v>
      </c>
      <c r="G26">
        <f>PPCL_NG!Q26</f>
        <v>24.428392868890199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663.31136117224503</v>
      </c>
      <c r="P26" s="36">
        <v>68.38</v>
      </c>
      <c r="Q26" s="36">
        <v>9.6800000000000015</v>
      </c>
      <c r="R26" s="38">
        <v>0</v>
      </c>
      <c r="S26" s="38">
        <v>0</v>
      </c>
      <c r="T26" s="37">
        <f>SUMPRODUCT(LTA!J26:AN26,LTA!J$101:AN$101,LTA!J$104:AN$104)</f>
        <v>55.63</v>
      </c>
      <c r="U26" s="37">
        <f>SUMPRODUCT(LTA!J26:AN26,LTA!J$102:AN$102,LTA!J$104:AN$104)</f>
        <v>122.78999999999999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-284</v>
      </c>
      <c r="AA26" s="75">
        <f>STOA!I26</f>
        <v>162.74</v>
      </c>
      <c r="AB26" s="75">
        <f>-STOA!O26</f>
        <v>-129.22</v>
      </c>
      <c r="AC26">
        <f t="shared" si="0"/>
        <v>13.787695895576034</v>
      </c>
      <c r="AD26">
        <f t="shared" si="1"/>
        <v>665.93561383172494</v>
      </c>
      <c r="AE26">
        <f>'IDT-1'!C26</f>
        <v>0</v>
      </c>
      <c r="AF26" s="24"/>
      <c r="AG26">
        <f t="shared" si="2"/>
        <v>665.93561383172494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-27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5.9724799999999991</v>
      </c>
      <c r="E27">
        <f>GT_NG!Q27</f>
        <v>8.3610756861657887</v>
      </c>
      <c r="F27">
        <f>GT_Spot!Q27</f>
        <v>0</v>
      </c>
      <c r="G27">
        <f>PPCL_NG!Q27</f>
        <v>24.428392868890199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650.78097217260336</v>
      </c>
      <c r="P27" s="36">
        <v>68.38000000000001</v>
      </c>
      <c r="Q27" s="36">
        <v>9.68</v>
      </c>
      <c r="R27" s="38">
        <v>11.119999999999997</v>
      </c>
      <c r="S27" s="38">
        <v>0</v>
      </c>
      <c r="T27" s="37">
        <f>SUMPRODUCT(LTA!J27:AN27,LTA!J$101:AN$101,LTA!J$104:AN$104)</f>
        <v>58.53</v>
      </c>
      <c r="U27" s="37">
        <f>SUMPRODUCT(LTA!J27:AN27,LTA!J$102:AN$102,LTA!J$104:AN$104)</f>
        <v>123.63999999999999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-369</v>
      </c>
      <c r="AA27" s="75">
        <f>STOA!I27</f>
        <v>134.88</v>
      </c>
      <c r="AB27" s="75">
        <f>-STOA!O27</f>
        <v>-29.22</v>
      </c>
      <c r="AC27">
        <f t="shared" si="0"/>
        <v>13.34116328432431</v>
      </c>
      <c r="AD27">
        <f t="shared" si="1"/>
        <v>665.86175744333491</v>
      </c>
      <c r="AE27">
        <f>'IDT-1'!C27</f>
        <v>0</v>
      </c>
      <c r="AF27" s="24"/>
      <c r="AG27">
        <f t="shared" si="2"/>
        <v>665.86175744333491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5.9724799999999991</v>
      </c>
      <c r="E28">
        <f>GT_NG!Q28</f>
        <v>8.3610756861657887</v>
      </c>
      <c r="F28">
        <f>GT_Spot!Q28</f>
        <v>0</v>
      </c>
      <c r="G28">
        <f>PPCL_NG!Q28</f>
        <v>24.428392868890199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650.78097217260336</v>
      </c>
      <c r="P28" s="36">
        <v>68.38000000000001</v>
      </c>
      <c r="Q28" s="36">
        <v>9.68</v>
      </c>
      <c r="R28" s="38">
        <v>12.199999999999998</v>
      </c>
      <c r="S28" s="38">
        <v>0</v>
      </c>
      <c r="T28" s="37">
        <f>SUMPRODUCT(LTA!J28:AN28,LTA!J$101:AN$101,LTA!J$104:AN$104)</f>
        <v>64.489999999999995</v>
      </c>
      <c r="U28" s="37">
        <f>SUMPRODUCT(LTA!J28:AN28,LTA!J$102:AN$102,LTA!J$104:AN$104)</f>
        <v>125.78999999999999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-315</v>
      </c>
      <c r="AA28" s="75">
        <f>STOA!I28</f>
        <v>136.38</v>
      </c>
      <c r="AB28" s="75">
        <f>-STOA!O28</f>
        <v>-29.22</v>
      </c>
      <c r="AC28">
        <f t="shared" si="0"/>
        <v>13.337575881580157</v>
      </c>
      <c r="AD28">
        <f t="shared" si="1"/>
        <v>687.55534484607915</v>
      </c>
      <c r="AE28">
        <f>'IDT-1'!C28</f>
        <v>0</v>
      </c>
      <c r="AF28" s="24"/>
      <c r="AG28">
        <f t="shared" si="2"/>
        <v>687.55534484607915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5.9724799999999991</v>
      </c>
      <c r="E29">
        <f>GT_NG!Q29</f>
        <v>8.3610756861657887</v>
      </c>
      <c r="F29">
        <f>GT_Spot!Q29</f>
        <v>0</v>
      </c>
      <c r="G29">
        <f>PPCL_NG!Q29</f>
        <v>24.428392868890199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653.26935286673097</v>
      </c>
      <c r="P29" s="36">
        <v>68.38000000000001</v>
      </c>
      <c r="Q29" s="36">
        <v>9.68</v>
      </c>
      <c r="R29" s="38">
        <v>18.75</v>
      </c>
      <c r="S29" s="38">
        <v>0</v>
      </c>
      <c r="T29" s="37">
        <f>SUMPRODUCT(LTA!J29:AN29,LTA!J$101:AN$101,LTA!J$104:AN$104)</f>
        <v>70.789999999999992</v>
      </c>
      <c r="U29" s="37">
        <f>SUMPRODUCT(LTA!J29:AN29,LTA!J$102:AN$102,LTA!J$104:AN$104)</f>
        <v>127.92999999999999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-305</v>
      </c>
      <c r="AA29" s="75">
        <f>STOA!I29</f>
        <v>137.88</v>
      </c>
      <c r="AB29" s="75">
        <f>-STOA!O29</f>
        <v>-29.22</v>
      </c>
      <c r="AC29">
        <f t="shared" si="0"/>
        <v>13.495707504166283</v>
      </c>
      <c r="AD29">
        <f t="shared" si="1"/>
        <v>707.37559391762056</v>
      </c>
      <c r="AE29">
        <f>'IDT-1'!C29</f>
        <v>0</v>
      </c>
      <c r="AF29" s="24"/>
      <c r="AG29">
        <f t="shared" si="2"/>
        <v>707.37559391762056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-69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5.9724799999999991</v>
      </c>
      <c r="E30">
        <f>GT_NG!Q30</f>
        <v>8.3610756861657887</v>
      </c>
      <c r="F30">
        <f>GT_Spot!Q30</f>
        <v>0</v>
      </c>
      <c r="G30">
        <f>PPCL_NG!Q30</f>
        <v>24.428392868890199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653.26935286673097</v>
      </c>
      <c r="P30" s="36">
        <v>68.38000000000001</v>
      </c>
      <c r="Q30" s="36">
        <v>9.68</v>
      </c>
      <c r="R30" s="38">
        <v>18.75</v>
      </c>
      <c r="S30" s="38">
        <v>0</v>
      </c>
      <c r="T30" s="37">
        <f>SUMPRODUCT(LTA!J30:AN30,LTA!J$101:AN$101,LTA!J$104:AN$104)</f>
        <v>79.199999999999989</v>
      </c>
      <c r="U30" s="37">
        <f>SUMPRODUCT(LTA!J30:AN30,LTA!J$102:AN$102,LTA!J$104:AN$104)</f>
        <v>130.22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-305</v>
      </c>
      <c r="AA30" s="75">
        <f>STOA!I30</f>
        <v>140.88</v>
      </c>
      <c r="AB30" s="75">
        <f>-STOA!O30</f>
        <v>-29.22</v>
      </c>
      <c r="AC30">
        <f t="shared" si="0"/>
        <v>13.651780014255069</v>
      </c>
      <c r="AD30">
        <f t="shared" si="1"/>
        <v>716.91952140753176</v>
      </c>
      <c r="AE30">
        <f>'IDT-1'!C30</f>
        <v>0</v>
      </c>
      <c r="AF30" s="24"/>
      <c r="AG30">
        <f t="shared" si="2"/>
        <v>716.91952140753176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-73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5.9724799999999991</v>
      </c>
      <c r="E31">
        <f>GT_NG!Q31</f>
        <v>8.3610756861657887</v>
      </c>
      <c r="F31">
        <f>GT_Spot!Q31</f>
        <v>0</v>
      </c>
      <c r="G31">
        <f>PPCL_NG!Q31</f>
        <v>24.428392868890199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642.43426053553071</v>
      </c>
      <c r="P31" s="36">
        <v>68.38000000000001</v>
      </c>
      <c r="Q31" s="36">
        <v>9.68</v>
      </c>
      <c r="R31" s="38">
        <v>18.75</v>
      </c>
      <c r="S31" s="38">
        <v>0</v>
      </c>
      <c r="T31" s="37">
        <f>SUMPRODUCT(LTA!J31:AN31,LTA!J$101:AN$101,LTA!J$104:AN$104)</f>
        <v>85.66</v>
      </c>
      <c r="U31" s="37">
        <f>SUMPRODUCT(LTA!J31:AN31,LTA!J$102:AN$102,LTA!J$104:AN$104)</f>
        <v>101.91999999999999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-305</v>
      </c>
      <c r="AA31" s="75">
        <f>STOA!I31</f>
        <v>143.88</v>
      </c>
      <c r="AB31" s="75">
        <f>-STOA!O31</f>
        <v>-29.22</v>
      </c>
      <c r="AC31">
        <f t="shared" si="0"/>
        <v>13.142051631119037</v>
      </c>
      <c r="AD31">
        <f t="shared" si="1"/>
        <v>715.75415745946759</v>
      </c>
      <c r="AE31">
        <f>'IDT-1'!C31</f>
        <v>0</v>
      </c>
      <c r="AF31" s="24"/>
      <c r="AG31">
        <f t="shared" si="2"/>
        <v>715.75415745946759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5.9724799999999991</v>
      </c>
      <c r="E32">
        <f>GT_NG!Q32</f>
        <v>8.3610756861657887</v>
      </c>
      <c r="F32">
        <f>GT_Spot!Q32</f>
        <v>0</v>
      </c>
      <c r="G32">
        <f>PPCL_NG!Q32</f>
        <v>24.428392868890199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641.65227856381455</v>
      </c>
      <c r="P32" s="36">
        <v>68.38000000000001</v>
      </c>
      <c r="Q32" s="36">
        <v>9.68</v>
      </c>
      <c r="R32" s="38">
        <v>18.749999999999996</v>
      </c>
      <c r="S32" s="38">
        <v>0</v>
      </c>
      <c r="T32" s="37">
        <f>SUMPRODUCT(LTA!J32:AN32,LTA!J$101:AN$101,LTA!J$104:AN$104)</f>
        <v>94.18</v>
      </c>
      <c r="U32" s="37">
        <f>SUMPRODUCT(LTA!J32:AN32,LTA!J$102:AN$102,LTA!J$104:AN$104)</f>
        <v>83.41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-315</v>
      </c>
      <c r="AA32" s="75">
        <f>STOA!I32</f>
        <v>146.88</v>
      </c>
      <c r="AB32" s="75">
        <f>-STOA!O32</f>
        <v>-29.22</v>
      </c>
      <c r="AC32">
        <f t="shared" si="0"/>
        <v>12.993755042068175</v>
      </c>
      <c r="AD32">
        <f t="shared" si="1"/>
        <v>717.13047207680233</v>
      </c>
      <c r="AE32">
        <f>'IDT-1'!C32</f>
        <v>0</v>
      </c>
      <c r="AF32" s="24"/>
      <c r="AG32">
        <f t="shared" si="2"/>
        <v>717.13047207680233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-26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5.9724799999999991</v>
      </c>
      <c r="E33">
        <f>GT_NG!Q33</f>
        <v>8.3610756861657887</v>
      </c>
      <c r="F33">
        <f>GT_Spot!Q33</f>
        <v>0</v>
      </c>
      <c r="G33">
        <f>PPCL_NG!Q33</f>
        <v>24.428392868890199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640.8702968335117</v>
      </c>
      <c r="P33" s="36">
        <v>68.38000000000001</v>
      </c>
      <c r="Q33" s="36">
        <v>9.68</v>
      </c>
      <c r="R33" s="38">
        <v>18.749999999999996</v>
      </c>
      <c r="S33" s="38">
        <v>0</v>
      </c>
      <c r="T33" s="37">
        <f>SUMPRODUCT(LTA!J33:AN33,LTA!J$101:AN$101,LTA!J$104:AN$104)</f>
        <v>108.39</v>
      </c>
      <c r="U33" s="37">
        <f>SUMPRODUCT(LTA!J33:AN33,LTA!J$102:AN$102,LTA!J$104:AN$104)</f>
        <v>84.3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-320</v>
      </c>
      <c r="AA33" s="75">
        <f>STOA!I33</f>
        <v>152.88</v>
      </c>
      <c r="AB33" s="75">
        <f>-STOA!O33</f>
        <v>-29.22</v>
      </c>
      <c r="AC33">
        <f t="shared" si="0"/>
        <v>13.376750535852002</v>
      </c>
      <c r="AD33">
        <f t="shared" si="1"/>
        <v>714.06549485271557</v>
      </c>
      <c r="AE33">
        <f>'IDT-1'!C33</f>
        <v>0</v>
      </c>
      <c r="AF33" s="24"/>
      <c r="AG33">
        <f t="shared" si="2"/>
        <v>714.06549485271557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-44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5.9724799999999991</v>
      </c>
      <c r="E34">
        <f>GT_NG!Q34</f>
        <v>8.3610756861657887</v>
      </c>
      <c r="F34">
        <f>GT_Spot!Q34</f>
        <v>0</v>
      </c>
      <c r="G34">
        <f>PPCL_NG!Q34</f>
        <v>24.428392868890199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639.57679207667718</v>
      </c>
      <c r="P34" s="36">
        <v>32.900000000000006</v>
      </c>
      <c r="Q34" s="36">
        <v>9.68</v>
      </c>
      <c r="R34" s="38">
        <v>18.749999999999996</v>
      </c>
      <c r="S34" s="38">
        <v>0</v>
      </c>
      <c r="T34" s="37">
        <f>SUMPRODUCT(LTA!J34:AN34,LTA!J$101:AN$101,LTA!J$104:AN$104)</f>
        <v>122.81</v>
      </c>
      <c r="U34" s="37">
        <f>SUMPRODUCT(LTA!J34:AN34,LTA!J$102:AN$102,LTA!J$104:AN$104)</f>
        <v>85.03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-315</v>
      </c>
      <c r="AA34" s="75">
        <f>STOA!I34</f>
        <v>157.38</v>
      </c>
      <c r="AB34" s="75">
        <f>-STOA!O34</f>
        <v>-29.22</v>
      </c>
      <c r="AC34">
        <f t="shared" si="0"/>
        <v>13.004110505936977</v>
      </c>
      <c r="AD34">
        <f t="shared" si="1"/>
        <v>722.31463012579604</v>
      </c>
      <c r="AE34">
        <f>'IDT-1'!C34</f>
        <v>0</v>
      </c>
      <c r="AF34" s="24"/>
      <c r="AG34">
        <f t="shared" si="2"/>
        <v>722.31463012579604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-24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5.9724799999999991</v>
      </c>
      <c r="E35">
        <f>GT_NG!Q35</f>
        <v>8.3610756861657887</v>
      </c>
      <c r="F35">
        <f>GT_Spot!Q35</f>
        <v>0</v>
      </c>
      <c r="G35">
        <f>PPCL_NG!Q35</f>
        <v>24.428392868890199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637.96622862267714</v>
      </c>
      <c r="P35" s="36">
        <v>32.900000000000006</v>
      </c>
      <c r="Q35" s="36">
        <v>9.68</v>
      </c>
      <c r="R35" s="38">
        <v>26.3</v>
      </c>
      <c r="S35" s="38">
        <v>0</v>
      </c>
      <c r="T35" s="37">
        <f>SUMPRODUCT(LTA!J35:AN35,LTA!J$101:AN$101,LTA!J$104:AN$104)</f>
        <v>133.57</v>
      </c>
      <c r="U35" s="37">
        <f>SUMPRODUCT(LTA!J35:AN35,LTA!J$102:AN$102,LTA!J$104:AN$104)</f>
        <v>85.01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-340</v>
      </c>
      <c r="AA35" s="75">
        <f>STOA!I35</f>
        <v>160.4</v>
      </c>
      <c r="AB35" s="75">
        <f>-STOA!O35</f>
        <v>-29.22</v>
      </c>
      <c r="AC35">
        <f t="shared" si="0"/>
        <v>13.550346903473979</v>
      </c>
      <c r="AD35">
        <f t="shared" si="1"/>
        <v>699.46783027425909</v>
      </c>
      <c r="AE35">
        <f>'IDT-1'!C35</f>
        <v>0</v>
      </c>
      <c r="AF35" s="24"/>
      <c r="AG35">
        <f t="shared" si="2"/>
        <v>699.46783027425909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-41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5.9724799999999991</v>
      </c>
      <c r="E36">
        <f>GT_NG!Q36</f>
        <v>8.3610756861657887</v>
      </c>
      <c r="F36">
        <f>GT_Spot!Q36</f>
        <v>0</v>
      </c>
      <c r="G36">
        <f>PPCL_NG!Q36</f>
        <v>24.428392868890199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637.96622862267714</v>
      </c>
      <c r="P36" s="36">
        <v>32.900000000000006</v>
      </c>
      <c r="Q36" s="36">
        <v>9.68</v>
      </c>
      <c r="R36" s="38">
        <v>26.3</v>
      </c>
      <c r="S36" s="38">
        <v>0</v>
      </c>
      <c r="T36" s="37">
        <f>SUMPRODUCT(LTA!J36:AN36,LTA!J$101:AN$101,LTA!J$104:AN$104)</f>
        <v>144.62</v>
      </c>
      <c r="U36" s="37">
        <f>SUMPRODUCT(LTA!J36:AN36,LTA!J$102:AN$102,LTA!J$104:AN$104)</f>
        <v>85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-365</v>
      </c>
      <c r="AA36" s="75">
        <f>STOA!I36</f>
        <v>167.9</v>
      </c>
      <c r="AB36" s="75">
        <f>-STOA!O36</f>
        <v>-29.22</v>
      </c>
      <c r="AC36">
        <f t="shared" si="0"/>
        <v>13.855548943829104</v>
      </c>
      <c r="AD36">
        <f t="shared" si="1"/>
        <v>701.70262823390385</v>
      </c>
      <c r="AE36">
        <f>'IDT-1'!C36</f>
        <v>0</v>
      </c>
      <c r="AF36" s="24"/>
      <c r="AG36">
        <f t="shared" si="2"/>
        <v>701.70262823390385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5.9724799999999991</v>
      </c>
      <c r="E37">
        <f>GT_NG!Q37</f>
        <v>8.0216771249286936</v>
      </c>
      <c r="F37">
        <f>GT_Spot!Q37</f>
        <v>0</v>
      </c>
      <c r="G37">
        <f>PPCL_NG!Q37</f>
        <v>24.428392868890199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629.25297710712823</v>
      </c>
      <c r="P37" s="36">
        <v>32.900000000000006</v>
      </c>
      <c r="Q37" s="36">
        <v>9.68</v>
      </c>
      <c r="R37" s="38">
        <v>26.3</v>
      </c>
      <c r="S37" s="38">
        <v>0</v>
      </c>
      <c r="T37" s="37">
        <f>SUMPRODUCT(LTA!J37:AN37,LTA!J$101:AN$101,LTA!J$104:AN$104)</f>
        <v>155.69999999999999</v>
      </c>
      <c r="U37" s="37">
        <f>SUMPRODUCT(LTA!J37:AN37,LTA!J$102:AN$102,LTA!J$104:AN$104)</f>
        <v>84.98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-345</v>
      </c>
      <c r="AA37" s="75">
        <f>STOA!I37</f>
        <v>173.9</v>
      </c>
      <c r="AB37" s="75">
        <f>-STOA!O37</f>
        <v>-29.22</v>
      </c>
      <c r="AC37">
        <f t="shared" si="0"/>
        <v>13.854988602975824</v>
      </c>
      <c r="AD37">
        <f t="shared" si="1"/>
        <v>717.71053849797113</v>
      </c>
      <c r="AE37">
        <f>'IDT-1'!C37</f>
        <v>0</v>
      </c>
      <c r="AF37" s="24"/>
      <c r="AG37">
        <f t="shared" si="2"/>
        <v>717.71053849797113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-44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5.9724799999999991</v>
      </c>
      <c r="E38">
        <f>GT_NG!Q38</f>
        <v>8.0216771249286936</v>
      </c>
      <c r="F38">
        <f>GT_Spot!Q38</f>
        <v>0</v>
      </c>
      <c r="G38">
        <f>PPCL_NG!Q38</f>
        <v>24.428392868890199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629.25297710712823</v>
      </c>
      <c r="P38" s="36">
        <v>32.900000000000006</v>
      </c>
      <c r="Q38" s="36">
        <v>9.68</v>
      </c>
      <c r="R38" s="38">
        <v>26.3</v>
      </c>
      <c r="S38" s="38">
        <v>0</v>
      </c>
      <c r="T38" s="37">
        <f>SUMPRODUCT(LTA!J38:AN38,LTA!J$101:AN$101,LTA!J$104:AN$104)</f>
        <v>164.74</v>
      </c>
      <c r="U38" s="37">
        <f>SUMPRODUCT(LTA!J38:AN38,LTA!J$102:AN$102,LTA!J$104:AN$104)</f>
        <v>84.960000000000008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-345</v>
      </c>
      <c r="AA38" s="75">
        <f>STOA!I38</f>
        <v>179.9</v>
      </c>
      <c r="AB38" s="75">
        <f>-STOA!O38</f>
        <v>-29.22</v>
      </c>
      <c r="AC38">
        <f t="shared" si="0"/>
        <v>14.022677113064606</v>
      </c>
      <c r="AD38">
        <f t="shared" si="1"/>
        <v>728.56284998788249</v>
      </c>
      <c r="AE38">
        <f>'IDT-1'!C38</f>
        <v>0</v>
      </c>
      <c r="AF38" s="24"/>
      <c r="AG38">
        <f t="shared" si="2"/>
        <v>728.56284998788249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-48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7.9540787221905296</v>
      </c>
      <c r="F39">
        <f>GT_Spot!Q39</f>
        <v>0</v>
      </c>
      <c r="G39">
        <f>PPCL_NG!Q39</f>
        <v>24.428392868890199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629.13255015645109</v>
      </c>
      <c r="P39" s="36">
        <v>32.900000000000006</v>
      </c>
      <c r="Q39" s="36">
        <v>9.68</v>
      </c>
      <c r="R39" s="38">
        <v>26.3</v>
      </c>
      <c r="S39" s="38">
        <v>0</v>
      </c>
      <c r="T39" s="37">
        <f>SUMPRODUCT(LTA!J39:AN39,LTA!J$101:AN$101,LTA!J$104:AN$104)</f>
        <v>174.51999999999998</v>
      </c>
      <c r="U39" s="37">
        <f>SUMPRODUCT(LTA!J39:AN39,LTA!J$102:AN$102,LTA!J$104:AN$104)</f>
        <v>84.92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-340</v>
      </c>
      <c r="AA39" s="75">
        <f>STOA!I39</f>
        <v>184.4</v>
      </c>
      <c r="AB39" s="75">
        <f>-STOA!O39</f>
        <v>-29.22</v>
      </c>
      <c r="AC39">
        <f t="shared" si="0"/>
        <v>14.058990342732598</v>
      </c>
      <c r="AD39">
        <f t="shared" si="1"/>
        <v>752.741821404799</v>
      </c>
      <c r="AE39">
        <f>'IDT-1'!C39</f>
        <v>0</v>
      </c>
      <c r="AF39" s="24"/>
      <c r="AG39">
        <f t="shared" si="2"/>
        <v>752.741821404799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-43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7.9540787221905296</v>
      </c>
      <c r="F40">
        <f>GT_Spot!Q40</f>
        <v>0</v>
      </c>
      <c r="G40">
        <f>PPCL_NG!Q40</f>
        <v>24.428392868890199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630.08205465645108</v>
      </c>
      <c r="P40" s="36">
        <v>32.900000000000006</v>
      </c>
      <c r="Q40" s="36">
        <v>9.68</v>
      </c>
      <c r="R40" s="38">
        <v>26.3</v>
      </c>
      <c r="S40" s="38">
        <v>0</v>
      </c>
      <c r="T40" s="37">
        <f>SUMPRODUCT(LTA!J40:AN40,LTA!J$101:AN$101,LTA!J$104:AN$104)</f>
        <v>170.67000000000002</v>
      </c>
      <c r="U40" s="37">
        <f>SUMPRODUCT(LTA!J40:AN40,LTA!J$102:AN$102,LTA!J$104:AN$104)</f>
        <v>89.89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-325</v>
      </c>
      <c r="AA40" s="75">
        <f>STOA!I40</f>
        <v>188.9</v>
      </c>
      <c r="AB40" s="75">
        <f>-STOA!O40</f>
        <v>-29.22</v>
      </c>
      <c r="AC40">
        <f t="shared" si="0"/>
        <v>13.90372692179991</v>
      </c>
      <c r="AD40">
        <f t="shared" si="1"/>
        <v>783.46658932573177</v>
      </c>
      <c r="AE40">
        <f>'IDT-1'!C40</f>
        <v>0</v>
      </c>
      <c r="AF40" s="24"/>
      <c r="AG40">
        <f t="shared" si="2"/>
        <v>783.46658932573177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-34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7.9540787221905296</v>
      </c>
      <c r="F41">
        <f>GT_Spot!Q41</f>
        <v>0</v>
      </c>
      <c r="G41">
        <f>PPCL_NG!Q41</f>
        <v>24.428392868890199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638.76303476696717</v>
      </c>
      <c r="P41" s="36">
        <v>32.900000000000006</v>
      </c>
      <c r="Q41" s="36">
        <v>9.68</v>
      </c>
      <c r="R41" s="38">
        <v>26.3</v>
      </c>
      <c r="S41" s="38">
        <v>0</v>
      </c>
      <c r="T41" s="37">
        <f>SUMPRODUCT(LTA!J41:AN41,LTA!J$101:AN$101,LTA!J$104:AN$104)</f>
        <v>173.74</v>
      </c>
      <c r="U41" s="37">
        <f>SUMPRODUCT(LTA!J41:AN41,LTA!J$102:AN$102,LTA!J$104:AN$104)</f>
        <v>90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-305</v>
      </c>
      <c r="AA41" s="75">
        <f>STOA!I41</f>
        <v>193.4</v>
      </c>
      <c r="AB41" s="75">
        <f>-STOA!O41</f>
        <v>-29.22</v>
      </c>
      <c r="AC41">
        <f t="shared" si="0"/>
        <v>13.870140996328548</v>
      </c>
      <c r="AD41">
        <f t="shared" si="1"/>
        <v>819.86115536171917</v>
      </c>
      <c r="AE41">
        <f>'IDT-1'!C41</f>
        <v>0</v>
      </c>
      <c r="AF41" s="24"/>
      <c r="AG41">
        <f t="shared" si="2"/>
        <v>819.86115536171917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-34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7.8225711769885518</v>
      </c>
      <c r="F42">
        <f>GT_Spot!Q42</f>
        <v>0</v>
      </c>
      <c r="G42">
        <f>PPCL_NG!Q42</f>
        <v>24.428392868890199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642.8777020063211</v>
      </c>
      <c r="P42" s="36">
        <v>68.38000000000001</v>
      </c>
      <c r="Q42" s="36">
        <v>9.68</v>
      </c>
      <c r="R42" s="38">
        <v>26.3</v>
      </c>
      <c r="S42" s="38">
        <v>0</v>
      </c>
      <c r="T42" s="37">
        <f>SUMPRODUCT(LTA!J42:AN42,LTA!J$101:AN$101,LTA!J$104:AN$104)</f>
        <v>179.51999999999998</v>
      </c>
      <c r="U42" s="37">
        <f>SUMPRODUCT(LTA!J42:AN42,LTA!J$102:AN$102,LTA!J$104:AN$104)</f>
        <v>89.95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-344</v>
      </c>
      <c r="AA42" s="75">
        <f>STOA!I42</f>
        <v>197.9</v>
      </c>
      <c r="AB42" s="75">
        <f>-STOA!O42</f>
        <v>-29.22</v>
      </c>
      <c r="AC42">
        <f t="shared" si="0"/>
        <v>14.733590922702462</v>
      </c>
      <c r="AD42">
        <f t="shared" si="1"/>
        <v>820.69086512949718</v>
      </c>
      <c r="AE42">
        <f>'IDT-1'!C42</f>
        <v>0</v>
      </c>
      <c r="AF42" s="24"/>
      <c r="AG42">
        <f t="shared" si="2"/>
        <v>820.69086512949718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-43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7.6211036102142646</v>
      </c>
      <c r="F43">
        <f>GT_Spot!Q43</f>
        <v>0</v>
      </c>
      <c r="G43">
        <f>PPCL_NG!Q43</f>
        <v>24.428392868890199</v>
      </c>
      <c r="H43">
        <f>PPCL_Spot!Q43</f>
        <v>0</v>
      </c>
      <c r="I43">
        <f>Bawana_NG!Q43</f>
        <v>-1.127744510978044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637.89909179293352</v>
      </c>
      <c r="P43" s="36">
        <v>68.38000000000001</v>
      </c>
      <c r="Q43" s="36">
        <v>9.68</v>
      </c>
      <c r="R43" s="38">
        <v>26.3</v>
      </c>
      <c r="S43" s="38">
        <v>0</v>
      </c>
      <c r="T43" s="37">
        <f>SUMPRODUCT(LTA!J43:AN43,LTA!J$101:AN$101,LTA!J$104:AN$104)</f>
        <v>203.25</v>
      </c>
      <c r="U43" s="37">
        <f>SUMPRODUCT(LTA!J43:AN43,LTA!J$102:AN$102,LTA!J$104:AN$104)</f>
        <v>89.990000000000009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-391</v>
      </c>
      <c r="AA43" s="75">
        <f>STOA!I43</f>
        <v>293.04000000000002</v>
      </c>
      <c r="AB43" s="75">
        <f>-STOA!O43</f>
        <v>-29.22</v>
      </c>
      <c r="AC43">
        <f t="shared" si="0"/>
        <v>16.513716247616181</v>
      </c>
      <c r="AD43">
        <f t="shared" si="1"/>
        <v>844.86291751344356</v>
      </c>
      <c r="AE43">
        <f>'IDT-1'!C43</f>
        <v>0</v>
      </c>
      <c r="AF43" s="24"/>
      <c r="AG43">
        <f t="shared" si="2"/>
        <v>844.86291751344356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-84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7.6211036102142646</v>
      </c>
      <c r="F44">
        <f>GT_Spot!Q44</f>
        <v>0</v>
      </c>
      <c r="G44">
        <f>PPCL_NG!Q44</f>
        <v>24.428392868890199</v>
      </c>
      <c r="H44">
        <f>PPCL_Spot!Q44</f>
        <v>0</v>
      </c>
      <c r="I44">
        <f>Bawana_NG!Q44</f>
        <v>-1.127744510978044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632.65409931973363</v>
      </c>
      <c r="P44" s="36">
        <v>68.38000000000001</v>
      </c>
      <c r="Q44" s="36">
        <v>9.68</v>
      </c>
      <c r="R44" s="38">
        <v>26.3</v>
      </c>
      <c r="S44" s="38">
        <v>0</v>
      </c>
      <c r="T44" s="37">
        <f>SUMPRODUCT(LTA!J44:AN44,LTA!J$101:AN$101,LTA!J$104:AN$104)</f>
        <v>210.05</v>
      </c>
      <c r="U44" s="37">
        <f>SUMPRODUCT(LTA!J44:AN44,LTA!J$102:AN$102,LTA!J$104:AN$104)</f>
        <v>90.039999999999992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-376</v>
      </c>
      <c r="AA44" s="75">
        <f>STOA!I44</f>
        <v>299.04000000000002</v>
      </c>
      <c r="AB44" s="75">
        <f>-STOA!O44</f>
        <v>-29.22</v>
      </c>
      <c r="AC44">
        <f t="shared" si="0"/>
        <v>16.500737166152259</v>
      </c>
      <c r="AD44">
        <f t="shared" si="1"/>
        <v>861.48090412170768</v>
      </c>
      <c r="AE44">
        <f>'IDT-1'!C44</f>
        <v>0</v>
      </c>
      <c r="AF44" s="24"/>
      <c r="AG44">
        <f t="shared" si="2"/>
        <v>861.48090412170768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7.6211036102142646</v>
      </c>
      <c r="F45">
        <f>GT_Spot!Q45</f>
        <v>0</v>
      </c>
      <c r="G45">
        <f>PPCL_NG!Q45</f>
        <v>24.428392868890199</v>
      </c>
      <c r="H45">
        <f>PPCL_Spot!Q45</f>
        <v>0</v>
      </c>
      <c r="I45">
        <f>Bawana_NG!Q45</f>
        <v>-1.127744510978044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628.511726651196</v>
      </c>
      <c r="P45" s="36">
        <v>68.38000000000001</v>
      </c>
      <c r="Q45" s="36">
        <v>9.68</v>
      </c>
      <c r="R45" s="38">
        <v>26.3</v>
      </c>
      <c r="S45" s="38">
        <v>0</v>
      </c>
      <c r="T45" s="37">
        <f>SUMPRODUCT(LTA!J45:AN45,LTA!J$101:AN$101,LTA!J$104:AN$104)</f>
        <v>213.63</v>
      </c>
      <c r="U45" s="37">
        <f>SUMPRODUCT(LTA!J45:AN45,LTA!J$102:AN$102,LTA!J$104:AN$104)</f>
        <v>89.93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-366</v>
      </c>
      <c r="AA45" s="75">
        <f>STOA!I45</f>
        <v>300.84000000000003</v>
      </c>
      <c r="AB45" s="75">
        <f>-STOA!O45</f>
        <v>-29.22</v>
      </c>
      <c r="AC45">
        <f t="shared" si="0"/>
        <v>16.439635266491567</v>
      </c>
      <c r="AD45">
        <f t="shared" si="1"/>
        <v>870.66963335283072</v>
      </c>
      <c r="AE45">
        <f>'IDT-1'!C45</f>
        <v>0</v>
      </c>
      <c r="AF45" s="24"/>
      <c r="AG45">
        <f t="shared" si="2"/>
        <v>870.66963335283072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-92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7.6211036102142646</v>
      </c>
      <c r="F46">
        <f>GT_Spot!Q46</f>
        <v>0</v>
      </c>
      <c r="G46">
        <f>PPCL_NG!Q46</f>
        <v>24.428392868890199</v>
      </c>
      <c r="H46">
        <f>PPCL_Spot!Q46</f>
        <v>0</v>
      </c>
      <c r="I46">
        <f>Bawana_NG!Q46</f>
        <v>-1.127744510978044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623.74355176599602</v>
      </c>
      <c r="P46" s="36">
        <v>68.38000000000001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228.27999999999997</v>
      </c>
      <c r="U46" s="37">
        <f>SUMPRODUCT(LTA!J46:AN46,LTA!J$102:AN$102,LTA!J$104:AN$104)</f>
        <v>89.89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-361</v>
      </c>
      <c r="AA46" s="75">
        <f>STOA!I46</f>
        <v>305.34000000000003</v>
      </c>
      <c r="AB46" s="75">
        <f>-STOA!O46</f>
        <v>-29.22</v>
      </c>
      <c r="AC46">
        <f t="shared" si="0"/>
        <v>16.494818307324245</v>
      </c>
      <c r="AD46">
        <f t="shared" si="1"/>
        <v>892.9562754267979</v>
      </c>
      <c r="AE46">
        <f>'IDT-1'!C46</f>
        <v>0</v>
      </c>
      <c r="AF46" s="24"/>
      <c r="AG46">
        <f t="shared" si="2"/>
        <v>892.9562754267979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-89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7.6211036102142646</v>
      </c>
      <c r="F47">
        <f>GT_Spot!Q47</f>
        <v>0</v>
      </c>
      <c r="G47">
        <f>PPCL_NG!Q47</f>
        <v>29.998026445628579</v>
      </c>
      <c r="H47">
        <f>PPCL_Spot!Q47</f>
        <v>0</v>
      </c>
      <c r="I47">
        <f>Bawana_NG!Q47</f>
        <v>-1.127744510978044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639.62119313403571</v>
      </c>
      <c r="P47" s="36">
        <v>69.224452878739157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234.7</v>
      </c>
      <c r="U47" s="37">
        <f>SUMPRODUCT(LTA!J47:AN47,LTA!J$102:AN$102,LTA!J$104:AN$104)</f>
        <v>89.960000000000008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-329</v>
      </c>
      <c r="AA47" s="75">
        <f>STOA!I47</f>
        <v>305.34000000000003</v>
      </c>
      <c r="AB47" s="75">
        <f>-STOA!O47</f>
        <v>-77.72</v>
      </c>
      <c r="AC47">
        <f t="shared" si="0"/>
        <v>16.992246019031569</v>
      </c>
      <c r="AD47">
        <f t="shared" si="1"/>
        <v>893.74057553860814</v>
      </c>
      <c r="AE47">
        <f>'IDT-1'!C47</f>
        <v>0</v>
      </c>
      <c r="AF47" s="24"/>
      <c r="AG47">
        <f t="shared" si="2"/>
        <v>893.74057553860814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7.6311711182858817</v>
      </c>
      <c r="F48">
        <f>GT_Spot!Q48</f>
        <v>0</v>
      </c>
      <c r="G48">
        <f>PPCL_NG!Q48</f>
        <v>29.998026445628579</v>
      </c>
      <c r="H48">
        <f>PPCL_Spot!Q48</f>
        <v>0</v>
      </c>
      <c r="I48">
        <f>Bawana_NG!Q48</f>
        <v>-1.127744510978044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640.30976751822016</v>
      </c>
      <c r="P48" s="36">
        <v>69.224452878739157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234.68</v>
      </c>
      <c r="U48" s="37">
        <f>SUMPRODUCT(LTA!J48:AN48,LTA!J$102:AN$102,LTA!J$104:AN$104)</f>
        <v>89.97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-319</v>
      </c>
      <c r="AA48" s="75">
        <f>STOA!I48</f>
        <v>305.34000000000003</v>
      </c>
      <c r="AB48" s="75">
        <f>-STOA!O48</f>
        <v>-77.72</v>
      </c>
      <c r="AC48">
        <f t="shared" si="0"/>
        <v>17.016062322727812</v>
      </c>
      <c r="AD48">
        <f t="shared" si="1"/>
        <v>892.40540112716769</v>
      </c>
      <c r="AE48">
        <f>'IDT-1'!C48</f>
        <v>0</v>
      </c>
      <c r="AF48" s="24"/>
      <c r="AG48">
        <f t="shared" si="2"/>
        <v>892.40540112716769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-112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7.2802842455397636</v>
      </c>
      <c r="F49">
        <f>GT_Spot!Q49</f>
        <v>0</v>
      </c>
      <c r="G49">
        <f>PPCL_NG!Q49</f>
        <v>45.507006118018552</v>
      </c>
      <c r="H49">
        <f>PPCL_Spot!Q49</f>
        <v>0</v>
      </c>
      <c r="I49">
        <f>Bawana_NG!Q49</f>
        <v>-1.127744510978044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639.50734528523901</v>
      </c>
      <c r="P49" s="36">
        <v>69.224452878739157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233.94</v>
      </c>
      <c r="U49" s="37">
        <f>SUMPRODUCT(LTA!J49:AN49,LTA!J$102:AN$102,LTA!J$104:AN$104)</f>
        <v>90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-314</v>
      </c>
      <c r="AA49" s="75">
        <f>STOA!I49</f>
        <v>305.34000000000003</v>
      </c>
      <c r="AB49" s="75">
        <f>-STOA!O49</f>
        <v>-77.72</v>
      </c>
      <c r="AC49">
        <f t="shared" si="0"/>
        <v>17.029606693448102</v>
      </c>
      <c r="AD49">
        <f t="shared" si="1"/>
        <v>918.03752732311023</v>
      </c>
      <c r="AE49">
        <f>'IDT-1'!C49</f>
        <v>0</v>
      </c>
      <c r="AF49" s="24"/>
      <c r="AG49">
        <f t="shared" si="2"/>
        <v>918.03752732311023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-105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7.2802842455397636</v>
      </c>
      <c r="F50">
        <f>GT_Spot!Q50</f>
        <v>0</v>
      </c>
      <c r="G50">
        <f>PPCL_NG!Q50</f>
        <v>45.507006118018552</v>
      </c>
      <c r="H50">
        <f>PPCL_Spot!Q50</f>
        <v>0</v>
      </c>
      <c r="I50">
        <f>Bawana_NG!Q50</f>
        <v>-1.127744510978044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637.46149120377663</v>
      </c>
      <c r="P50" s="36">
        <v>69.224452878739157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222.44</v>
      </c>
      <c r="U50" s="37">
        <f>SUMPRODUCT(LTA!J50:AN50,LTA!J$102:AN$102,LTA!J$104:AN$104)</f>
        <v>89.93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-304</v>
      </c>
      <c r="AA50" s="75">
        <f>STOA!I50</f>
        <v>305.34000000000003</v>
      </c>
      <c r="AB50" s="75">
        <f>-STOA!O50</f>
        <v>-77.72</v>
      </c>
      <c r="AC50">
        <f t="shared" si="0"/>
        <v>16.821005902309274</v>
      </c>
      <c r="AD50">
        <f t="shared" si="1"/>
        <v>914.63027403278693</v>
      </c>
      <c r="AE50">
        <f>'IDT-1'!C50</f>
        <v>0</v>
      </c>
      <c r="AF50" s="24"/>
      <c r="AG50">
        <f t="shared" si="2"/>
        <v>914.63027403278693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-105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7.300423344420925</v>
      </c>
      <c r="F51">
        <f>GT_Spot!Q51</f>
        <v>0</v>
      </c>
      <c r="G51">
        <f>PPCL_NG!Q51</f>
        <v>23.69</v>
      </c>
      <c r="H51">
        <f>PPCL_Spot!Q51</f>
        <v>0</v>
      </c>
      <c r="I51">
        <f>Bawana_NG!Q51</f>
        <v>-1.127744510978044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644.8748620078162</v>
      </c>
      <c r="P51" s="36">
        <v>68.38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214.51</v>
      </c>
      <c r="U51" s="37">
        <f>SUMPRODUCT(LTA!J51:AN51,LTA!J$102:AN$102,LTA!J$104:AN$104)</f>
        <v>89.91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-294</v>
      </c>
      <c r="AA51" s="75">
        <f>STOA!I51</f>
        <v>305.34000000000003</v>
      </c>
      <c r="AB51" s="75">
        <f>-STOA!O51</f>
        <v>-81.849999999999994</v>
      </c>
      <c r="AC51">
        <f t="shared" si="0"/>
        <v>15.854675139952597</v>
      </c>
      <c r="AD51">
        <f t="shared" si="1"/>
        <v>978.28865570130654</v>
      </c>
      <c r="AE51">
        <f>'IDT-1'!C51</f>
        <v>0</v>
      </c>
      <c r="AF51" s="24"/>
      <c r="AG51">
        <f t="shared" si="2"/>
        <v>978.28865570130654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-25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7.300423344420925</v>
      </c>
      <c r="F52">
        <f>GT_Spot!Q52</f>
        <v>0</v>
      </c>
      <c r="G52">
        <f>PPCL_NG!Q52</f>
        <v>23.69</v>
      </c>
      <c r="H52">
        <f>PPCL_Spot!Q52</f>
        <v>0</v>
      </c>
      <c r="I52">
        <f>Bawana_NG!Q52</f>
        <v>-1.127744510978044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644.8748620078162</v>
      </c>
      <c r="P52" s="36">
        <v>68.38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223.26999999999998</v>
      </c>
      <c r="U52" s="37">
        <f>SUMPRODUCT(LTA!J52:AN52,LTA!J$102:AN$102,LTA!J$104:AN$104)</f>
        <v>89.97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-289</v>
      </c>
      <c r="AA52" s="75">
        <f>STOA!I52</f>
        <v>305.34000000000003</v>
      </c>
      <c r="AB52" s="75">
        <f>-STOA!O52</f>
        <v>-81.849999999999994</v>
      </c>
      <c r="AC52">
        <f t="shared" si="0"/>
        <v>15.879022374819428</v>
      </c>
      <c r="AD52">
        <f t="shared" si="1"/>
        <v>993.08430846643955</v>
      </c>
      <c r="AE52">
        <f>'IDT-1'!C52</f>
        <v>0</v>
      </c>
      <c r="AF52" s="24"/>
      <c r="AG52">
        <f t="shared" si="2"/>
        <v>993.08430846643955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-24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7.300423344420925</v>
      </c>
      <c r="F53">
        <f>GT_Spot!Q53</f>
        <v>0</v>
      </c>
      <c r="G53">
        <f>PPCL_NG!Q53</f>
        <v>23.68</v>
      </c>
      <c r="H53">
        <f>PPCL_Spot!Q53</f>
        <v>0</v>
      </c>
      <c r="I53">
        <f>Bawana_NG!Q53</f>
        <v>-1.127744510978044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644.8748620078162</v>
      </c>
      <c r="P53" s="36">
        <v>69.706767896884273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223.4</v>
      </c>
      <c r="U53" s="37">
        <f>SUMPRODUCT(LTA!J53:AN53,LTA!J$102:AN$102,LTA!J$104:AN$104)</f>
        <v>87.82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-284</v>
      </c>
      <c r="AA53" s="75">
        <f>STOA!I53</f>
        <v>305.34000000000003</v>
      </c>
      <c r="AB53" s="75">
        <f>-STOA!O53</f>
        <v>-81.849999999999994</v>
      </c>
      <c r="AC53">
        <f t="shared" si="0"/>
        <v>15.952737080011767</v>
      </c>
      <c r="AD53">
        <f t="shared" si="1"/>
        <v>983.30736165813164</v>
      </c>
      <c r="AE53">
        <f>'IDT-1'!C53</f>
        <v>0</v>
      </c>
      <c r="AF53" s="24"/>
      <c r="AG53">
        <f t="shared" si="2"/>
        <v>983.30736165813164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-38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6.1357899999999992</v>
      </c>
      <c r="E54">
        <f>GT_NG!Q54</f>
        <v>7.300423344420925</v>
      </c>
      <c r="F54">
        <f>GT_Spot!Q54</f>
        <v>0</v>
      </c>
      <c r="G54">
        <f>PPCL_NG!Q54</f>
        <v>23.68</v>
      </c>
      <c r="H54">
        <f>PPCL_Spot!Q54</f>
        <v>0</v>
      </c>
      <c r="I54">
        <f>Bawana_NG!Q54</f>
        <v>-1.127744510978044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644.8748620078162</v>
      </c>
      <c r="P54" s="36">
        <v>69.706767896884273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210.43</v>
      </c>
      <c r="U54" s="37">
        <f>SUMPRODUCT(LTA!J54:AN54,LTA!J$102:AN$102,LTA!J$104:AN$104)</f>
        <v>87.990000000000009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-284</v>
      </c>
      <c r="AA54" s="75">
        <f>STOA!I54</f>
        <v>305.34000000000003</v>
      </c>
      <c r="AB54" s="75">
        <f>-STOA!O54</f>
        <v>-81.849999999999994</v>
      </c>
      <c r="AC54">
        <f t="shared" si="0"/>
        <v>15.946634610278108</v>
      </c>
      <c r="AD54">
        <f t="shared" si="1"/>
        <v>958.51346412786506</v>
      </c>
      <c r="AE54">
        <f>'IDT-1'!C54</f>
        <v>0</v>
      </c>
      <c r="AF54" s="24"/>
      <c r="AG54">
        <f t="shared" si="2"/>
        <v>958.51346412786506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6.1357899999999992</v>
      </c>
      <c r="E55">
        <f>GT_NG!Q55</f>
        <v>7.300423344420925</v>
      </c>
      <c r="F55">
        <f>GT_Spot!Q55</f>
        <v>0</v>
      </c>
      <c r="G55">
        <f>PPCL_NG!Q55</f>
        <v>23.68</v>
      </c>
      <c r="H55">
        <f>PPCL_Spot!Q55</f>
        <v>0</v>
      </c>
      <c r="I55">
        <f>Bawana_NG!Q55</f>
        <v>-1.127744510978044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617.52247051143797</v>
      </c>
      <c r="P55" s="36">
        <v>68.38000000000001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211.42000000000002</v>
      </c>
      <c r="U55" s="37">
        <f>SUMPRODUCT(LTA!J55:AN55,LTA!J$102:AN$102,LTA!J$104:AN$104)</f>
        <v>87.789999999999992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-294</v>
      </c>
      <c r="AA55" s="75">
        <f>STOA!I55</f>
        <v>305.34000000000003</v>
      </c>
      <c r="AB55" s="75">
        <f>-STOA!O55</f>
        <v>-81.849999999999994</v>
      </c>
      <c r="AC55">
        <f t="shared" si="0"/>
        <v>15.83438192045033</v>
      </c>
      <c r="AD55">
        <f t="shared" si="1"/>
        <v>915.73655742443054</v>
      </c>
      <c r="AE55">
        <f>'IDT-1'!C55</f>
        <v>0</v>
      </c>
      <c r="AF55" s="24"/>
      <c r="AG55">
        <f t="shared" si="2"/>
        <v>915.73655742443054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-55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6.1357899999999992</v>
      </c>
      <c r="E56">
        <f>GT_NG!Q56</f>
        <v>7.300423344420925</v>
      </c>
      <c r="F56">
        <f>GT_Spot!Q56</f>
        <v>0</v>
      </c>
      <c r="G56">
        <f>PPCL_NG!Q56</f>
        <v>23.68</v>
      </c>
      <c r="H56">
        <f>PPCL_Spot!Q56</f>
        <v>0</v>
      </c>
      <c r="I56">
        <f>Bawana_NG!Q56</f>
        <v>-1.127744510978044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617.52247051143797</v>
      </c>
      <c r="P56" s="36">
        <v>68.38000000000001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211.14</v>
      </c>
      <c r="U56" s="37">
        <f>SUMPRODUCT(LTA!J56:AN56,LTA!J$102:AN$102,LTA!J$104:AN$104)</f>
        <v>87.990000000000009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-256</v>
      </c>
      <c r="AA56" s="75">
        <f>STOA!I56</f>
        <v>305.34000000000003</v>
      </c>
      <c r="AB56" s="75">
        <f>-STOA!O56</f>
        <v>-81.849999999999994</v>
      </c>
      <c r="AC56">
        <f t="shared" si="0"/>
        <v>15.878068558061306</v>
      </c>
      <c r="AD56">
        <f t="shared" si="1"/>
        <v>910.61287078681983</v>
      </c>
      <c r="AE56">
        <f>'IDT-1'!C56</f>
        <v>0</v>
      </c>
      <c r="AF56" s="24"/>
      <c r="AG56">
        <f t="shared" si="2"/>
        <v>910.61287078681983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-98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6.1357899999999992</v>
      </c>
      <c r="E57">
        <f>GT_NG!Q57</f>
        <v>7.300423344420925</v>
      </c>
      <c r="F57">
        <f>GT_Spot!Q57</f>
        <v>0</v>
      </c>
      <c r="G57">
        <f>PPCL_NG!Q57</f>
        <v>23.68</v>
      </c>
      <c r="H57">
        <f>PPCL_Spot!Q57</f>
        <v>0</v>
      </c>
      <c r="I57">
        <f>Bawana_NG!Q57</f>
        <v>-1.127744510978044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616.09426070991162</v>
      </c>
      <c r="P57" s="36">
        <v>68.38000000000001</v>
      </c>
      <c r="Q57" s="36">
        <v>9.4570381966186599</v>
      </c>
      <c r="R57" s="38">
        <v>26.3</v>
      </c>
      <c r="S57" s="38">
        <v>0</v>
      </c>
      <c r="T57" s="37">
        <f>SUMPRODUCT(LTA!J57:AN57,LTA!J$101:AN$101,LTA!J$104:AN$104)</f>
        <v>210.79999999999998</v>
      </c>
      <c r="U57" s="37">
        <f>SUMPRODUCT(LTA!J57:AN57,LTA!J$102:AN$102,LTA!J$104:AN$104)</f>
        <v>88.2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-284</v>
      </c>
      <c r="AA57" s="75">
        <f>STOA!I57</f>
        <v>305.34000000000003</v>
      </c>
      <c r="AB57" s="75">
        <f>-STOA!O57</f>
        <v>-81.849999999999994</v>
      </c>
      <c r="AC57">
        <f t="shared" si="0"/>
        <v>15.755856717671774</v>
      </c>
      <c r="AD57">
        <f t="shared" si="1"/>
        <v>920.95391102230144</v>
      </c>
      <c r="AE57">
        <f>'IDT-1'!C57</f>
        <v>0</v>
      </c>
      <c r="AF57" s="24"/>
      <c r="AG57">
        <f t="shared" si="2"/>
        <v>920.95391102230144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-58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6.1357899999999992</v>
      </c>
      <c r="E58">
        <f>GT_NG!Q58</f>
        <v>7.300423344420925</v>
      </c>
      <c r="F58">
        <f>GT_Spot!Q58</f>
        <v>0</v>
      </c>
      <c r="G58">
        <f>PPCL_NG!Q58</f>
        <v>23.68</v>
      </c>
      <c r="H58">
        <f>PPCL_Spot!Q58</f>
        <v>0</v>
      </c>
      <c r="I58">
        <f>Bawana_NG!Q58</f>
        <v>-1.127744510978044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616.09426070991162</v>
      </c>
      <c r="P58" s="36">
        <v>68.38000000000001</v>
      </c>
      <c r="Q58" s="36">
        <v>9.4570381966186599</v>
      </c>
      <c r="R58" s="38">
        <v>26.3</v>
      </c>
      <c r="S58" s="38">
        <v>0</v>
      </c>
      <c r="T58" s="37">
        <f>SUMPRODUCT(LTA!J58:AN58,LTA!J$101:AN$101,LTA!J$104:AN$104)</f>
        <v>209.33</v>
      </c>
      <c r="U58" s="37">
        <f>SUMPRODUCT(LTA!J58:AN58,LTA!J$102:AN$102,LTA!J$104:AN$104)</f>
        <v>88.44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-279</v>
      </c>
      <c r="AA58" s="75">
        <f>STOA!I58</f>
        <v>304.74</v>
      </c>
      <c r="AB58" s="75">
        <f>-STOA!O58</f>
        <v>-81.849999999999994</v>
      </c>
      <c r="AC58">
        <f t="shared" si="0"/>
        <v>15.659849569972017</v>
      </c>
      <c r="AD58">
        <f t="shared" si="1"/>
        <v>928.21991817000105</v>
      </c>
      <c r="AE58">
        <f>'IDT-1'!C58</f>
        <v>0</v>
      </c>
      <c r="AF58" s="24"/>
      <c r="AG58">
        <f t="shared" si="2"/>
        <v>928.21991817000105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-54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6.1357899999999992</v>
      </c>
      <c r="E59">
        <f>GT_NG!Q59</f>
        <v>7.300423344420925</v>
      </c>
      <c r="F59">
        <f>GT_Spot!Q59</f>
        <v>0</v>
      </c>
      <c r="G59">
        <f>PPCL_NG!Q59</f>
        <v>23.25</v>
      </c>
      <c r="H59">
        <f>PPCL_Spot!Q59</f>
        <v>0</v>
      </c>
      <c r="I59">
        <f>Bawana_NG!Q59</f>
        <v>-1.127744510978044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632.14359213053694</v>
      </c>
      <c r="P59" s="36">
        <v>68.38</v>
      </c>
      <c r="Q59" s="36">
        <v>9.3699999999999992</v>
      </c>
      <c r="R59" s="38">
        <v>26.3</v>
      </c>
      <c r="S59" s="38">
        <v>0</v>
      </c>
      <c r="T59" s="37">
        <f>SUMPRODUCT(LTA!J59:AN59,LTA!J$101:AN$101,LTA!J$104:AN$104)</f>
        <v>214.83999999999997</v>
      </c>
      <c r="U59" s="37">
        <f>SUMPRODUCT(LTA!J59:AN59,LTA!J$102:AN$102,LTA!J$104:AN$104)</f>
        <v>88.75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-284</v>
      </c>
      <c r="AA59" s="75">
        <f>STOA!I59</f>
        <v>319.32</v>
      </c>
      <c r="AB59" s="75">
        <f>-STOA!O59</f>
        <v>-81.849999999999994</v>
      </c>
      <c r="AC59">
        <f t="shared" si="0"/>
        <v>15.984931877865471</v>
      </c>
      <c r="AD59">
        <f t="shared" si="1"/>
        <v>962.82712908611427</v>
      </c>
      <c r="AE59">
        <f>'IDT-1'!C59</f>
        <v>0</v>
      </c>
      <c r="AF59" s="24"/>
      <c r="AG59">
        <f t="shared" si="2"/>
        <v>962.82712908611427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-50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6.1357899999999992</v>
      </c>
      <c r="E60">
        <f>GT_NG!Q60</f>
        <v>-0.15917999999999999</v>
      </c>
      <c r="F60">
        <f>GT_Spot!Q60</f>
        <v>0</v>
      </c>
      <c r="G60">
        <f>PPCL_NG!Q60</f>
        <v>23.25</v>
      </c>
      <c r="H60">
        <f>PPCL_Spot!Q60</f>
        <v>0</v>
      </c>
      <c r="I60">
        <f>Bawana_NG!Q60</f>
        <v>-1.127744510978044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630.93233512539177</v>
      </c>
      <c r="P60" s="36">
        <v>68.38</v>
      </c>
      <c r="Q60" s="36">
        <v>9.370000000000001</v>
      </c>
      <c r="R60" s="38">
        <v>26.3</v>
      </c>
      <c r="S60" s="38">
        <v>0</v>
      </c>
      <c r="T60" s="37">
        <f>SUMPRODUCT(LTA!J60:AN60,LTA!J$101:AN$101,LTA!J$104:AN$104)</f>
        <v>212.09</v>
      </c>
      <c r="U60" s="37">
        <f>SUMPRODUCT(LTA!J60:AN60,LTA!J$102:AN$102,LTA!J$104:AN$104)</f>
        <v>88.78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-224</v>
      </c>
      <c r="AA60" s="75">
        <f>STOA!I60</f>
        <v>319.32</v>
      </c>
      <c r="AB60" s="75">
        <f>-STOA!O60</f>
        <v>-181.85</v>
      </c>
      <c r="AC60">
        <f t="shared" si="0"/>
        <v>15.91787703590632</v>
      </c>
      <c r="AD60">
        <f t="shared" si="1"/>
        <v>975.04332357850717</v>
      </c>
      <c r="AE60">
        <f>'IDT-1'!C60</f>
        <v>0</v>
      </c>
      <c r="AF60" s="24"/>
      <c r="AG60">
        <f t="shared" si="2"/>
        <v>975.04332357850717</v>
      </c>
      <c r="AI60" s="34">
        <f>PXIL!I60</f>
        <v>0</v>
      </c>
      <c r="AJ60" s="34">
        <f>PXIL!O60</f>
        <v>0</v>
      </c>
      <c r="AK60" s="34">
        <f>RTM_IEX!I60</f>
        <v>13.54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6.1357899999999992</v>
      </c>
      <c r="E61">
        <f>GT_NG!Q61</f>
        <v>-0.15917999999999999</v>
      </c>
      <c r="F61">
        <f>GT_Spot!Q61</f>
        <v>0</v>
      </c>
      <c r="G61">
        <f>PPCL_NG!Q61</f>
        <v>23.25</v>
      </c>
      <c r="H61">
        <f>PPCL_Spot!Q61</f>
        <v>0</v>
      </c>
      <c r="I61">
        <f>Bawana_NG!Q61</f>
        <v>-1.127744510978044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634.25206141290755</v>
      </c>
      <c r="P61" s="36">
        <v>68.38</v>
      </c>
      <c r="Q61" s="36">
        <v>9.3699999999999992</v>
      </c>
      <c r="R61" s="38">
        <v>26.3</v>
      </c>
      <c r="S61" s="38">
        <v>0</v>
      </c>
      <c r="T61" s="37">
        <f>SUMPRODUCT(LTA!J61:AN61,LTA!J$101:AN$101,LTA!J$104:AN$104)</f>
        <v>208.26</v>
      </c>
      <c r="U61" s="37">
        <f>SUMPRODUCT(LTA!J61:AN61,LTA!J$102:AN$102,LTA!J$104:AN$104)</f>
        <v>93.55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-214</v>
      </c>
      <c r="AA61" s="75">
        <f>STOA!I61</f>
        <v>314.82</v>
      </c>
      <c r="AB61" s="75">
        <f>-STOA!O61</f>
        <v>-181.85</v>
      </c>
      <c r="AC61">
        <f t="shared" si="0"/>
        <v>15.792925352014507</v>
      </c>
      <c r="AD61">
        <f t="shared" si="1"/>
        <v>981.05800154991482</v>
      </c>
      <c r="AE61">
        <f>'IDT-1'!C61</f>
        <v>0</v>
      </c>
      <c r="AF61" s="24"/>
      <c r="AG61">
        <f t="shared" si="2"/>
        <v>981.05800154991482</v>
      </c>
      <c r="AI61" s="34">
        <f>PXIL!I61</f>
        <v>0</v>
      </c>
      <c r="AJ61" s="34">
        <f>PXIL!O61</f>
        <v>0</v>
      </c>
      <c r="AK61" s="34">
        <f>RTM_IEX!I61</f>
        <v>9.67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6.1357899999999992</v>
      </c>
      <c r="E62">
        <f>GT_NG!Q62</f>
        <v>5.8157526254375727</v>
      </c>
      <c r="F62">
        <f>GT_Spot!Q62</f>
        <v>0</v>
      </c>
      <c r="G62">
        <f>PPCL_NG!Q62</f>
        <v>23.25</v>
      </c>
      <c r="H62">
        <f>PPCL_Spot!Q62</f>
        <v>0</v>
      </c>
      <c r="I62">
        <f>Bawana_NG!Q62</f>
        <v>-1.127744510978044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634.25206141290755</v>
      </c>
      <c r="P62" s="36">
        <v>68.38</v>
      </c>
      <c r="Q62" s="36">
        <v>9.3699999999999992</v>
      </c>
      <c r="R62" s="38">
        <v>26.3</v>
      </c>
      <c r="S62" s="38">
        <v>0</v>
      </c>
      <c r="T62" s="37">
        <f>SUMPRODUCT(LTA!J62:AN62,LTA!J$101:AN$101,LTA!J$104:AN$104)</f>
        <v>201.99</v>
      </c>
      <c r="U62" s="37">
        <f>SUMPRODUCT(LTA!J62:AN62,LTA!J$102:AN$102,LTA!J$104:AN$104)</f>
        <v>103.4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-199</v>
      </c>
      <c r="AA62" s="75">
        <f>STOA!I62</f>
        <v>310.62</v>
      </c>
      <c r="AB62" s="75">
        <f>-STOA!O62</f>
        <v>-181.85</v>
      </c>
      <c r="AC62">
        <f t="shared" si="0"/>
        <v>15.687078841946441</v>
      </c>
      <c r="AD62">
        <f t="shared" si="1"/>
        <v>999.58878068542083</v>
      </c>
      <c r="AE62">
        <f>'IDT-1'!C62</f>
        <v>0</v>
      </c>
      <c r="AF62" s="24"/>
      <c r="AG62">
        <f t="shared" si="2"/>
        <v>999.58878068542083</v>
      </c>
      <c r="AI62" s="34">
        <f>PXIL!I62</f>
        <v>0</v>
      </c>
      <c r="AJ62" s="34">
        <f>PXIL!O62</f>
        <v>0</v>
      </c>
      <c r="AK62" s="34">
        <f>RTM_IEX!I62</f>
        <v>7.74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6.1357899999999992</v>
      </c>
      <c r="E63">
        <f>GT_NG!Q63</f>
        <v>5.8157526254375727</v>
      </c>
      <c r="F63">
        <f>GT_Spot!Q63</f>
        <v>0</v>
      </c>
      <c r="G63">
        <f>PPCL_NG!Q63</f>
        <v>23.25</v>
      </c>
      <c r="H63">
        <f>PPCL_Spot!Q63</f>
        <v>0</v>
      </c>
      <c r="I63">
        <f>Bawana_NG!Q63</f>
        <v>-1.127744510978044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637.10737976905727</v>
      </c>
      <c r="P63" s="36">
        <v>68.38</v>
      </c>
      <c r="Q63" s="36">
        <v>9.6800000000000015</v>
      </c>
      <c r="R63" s="38">
        <v>26.3</v>
      </c>
      <c r="S63" s="38">
        <v>0</v>
      </c>
      <c r="T63" s="37">
        <f>SUMPRODUCT(LTA!J63:AN63,LTA!J$101:AN$101,LTA!J$104:AN$104)</f>
        <v>196.57999999999998</v>
      </c>
      <c r="U63" s="37">
        <f>SUMPRODUCT(LTA!J63:AN63,LTA!J$102:AN$102,LTA!J$104:AN$104)</f>
        <v>114.84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-229</v>
      </c>
      <c r="AA63" s="75">
        <f>STOA!I63</f>
        <v>307.02</v>
      </c>
      <c r="AB63" s="75">
        <f>-STOA!O63</f>
        <v>-143.35</v>
      </c>
      <c r="AC63">
        <f t="shared" si="0"/>
        <v>15.734791599897024</v>
      </c>
      <c r="AD63">
        <f t="shared" si="1"/>
        <v>989.89638628361945</v>
      </c>
      <c r="AE63">
        <f>'IDT-1'!C63</f>
        <v>0</v>
      </c>
      <c r="AF63" s="24"/>
      <c r="AG63">
        <f t="shared" si="2"/>
        <v>989.89638628361945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-16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6.1357899999999992</v>
      </c>
      <c r="E64">
        <f>GT_NG!Q64</f>
        <v>5.8157526254375727</v>
      </c>
      <c r="F64">
        <f>GT_Spot!Q64</f>
        <v>0</v>
      </c>
      <c r="G64">
        <f>PPCL_NG!Q64</f>
        <v>23.25</v>
      </c>
      <c r="H64">
        <f>PPCL_Spot!Q64</f>
        <v>0</v>
      </c>
      <c r="I64">
        <f>Bawana_NG!Q64</f>
        <v>-1.127744510978044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651.59045464066503</v>
      </c>
      <c r="P64" s="36">
        <v>68.38</v>
      </c>
      <c r="Q64" s="36">
        <v>9.6800000000000015</v>
      </c>
      <c r="R64" s="38">
        <v>26.3</v>
      </c>
      <c r="S64" s="38">
        <v>0</v>
      </c>
      <c r="T64" s="37">
        <f>SUMPRODUCT(LTA!J64:AN64,LTA!J$101:AN$101,LTA!J$104:AN$104)</f>
        <v>188.89</v>
      </c>
      <c r="U64" s="37">
        <f>SUMPRODUCT(LTA!J64:AN64,LTA!J$102:AN$102,LTA!J$104:AN$104)</f>
        <v>114.63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-229</v>
      </c>
      <c r="AA64" s="75">
        <f>STOA!I64</f>
        <v>304.32</v>
      </c>
      <c r="AB64" s="75">
        <f>-STOA!O64</f>
        <v>-143.35</v>
      </c>
      <c r="AC64">
        <f t="shared" si="0"/>
        <v>15.804475168855955</v>
      </c>
      <c r="AD64">
        <f t="shared" si="1"/>
        <v>989.70977758626861</v>
      </c>
      <c r="AE64">
        <f>'IDT-1'!C64</f>
        <v>0</v>
      </c>
      <c r="AF64" s="24"/>
      <c r="AG64">
        <f t="shared" si="2"/>
        <v>989.70977758626861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6.1357899999999992</v>
      </c>
      <c r="E65">
        <f>GT_NG!Q65</f>
        <v>5.8157526254375727</v>
      </c>
      <c r="F65">
        <f>GT_Spot!Q65</f>
        <v>0</v>
      </c>
      <c r="G65">
        <f>PPCL_NG!Q65</f>
        <v>23.25</v>
      </c>
      <c r="H65">
        <f>PPCL_Spot!Q65</f>
        <v>0</v>
      </c>
      <c r="I65">
        <f>Bawana_NG!Q65</f>
        <v>-1.127744510978044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672.0877415559155</v>
      </c>
      <c r="P65" s="36">
        <v>68.38</v>
      </c>
      <c r="Q65" s="36">
        <v>9.6800000000000015</v>
      </c>
      <c r="R65" s="38">
        <v>26.3</v>
      </c>
      <c r="S65" s="38">
        <v>0</v>
      </c>
      <c r="T65" s="37">
        <f>SUMPRODUCT(LTA!J65:AN65,LTA!J$101:AN$101,LTA!J$104:AN$104)</f>
        <v>184.7</v>
      </c>
      <c r="U65" s="37">
        <f>SUMPRODUCT(LTA!J65:AN65,LTA!J$102:AN$102,LTA!J$104:AN$104)</f>
        <v>114.39000000000001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-219</v>
      </c>
      <c r="AA65" s="75">
        <f>STOA!I65</f>
        <v>299.21999999999997</v>
      </c>
      <c r="AB65" s="75">
        <f>-STOA!O65</f>
        <v>-143.35</v>
      </c>
      <c r="AC65">
        <f t="shared" si="0"/>
        <v>15.78557163592162</v>
      </c>
      <c r="AD65">
        <f t="shared" si="1"/>
        <v>1013.6959680344536</v>
      </c>
      <c r="AE65">
        <f>'IDT-1'!C65</f>
        <v>0</v>
      </c>
      <c r="AF65" s="24"/>
      <c r="AG65">
        <f t="shared" si="2"/>
        <v>1013.6959680344536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-17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6.1357899999999992</v>
      </c>
      <c r="E66">
        <f>GT_NG!Q66</f>
        <v>5.8157526254375727</v>
      </c>
      <c r="F66">
        <f>GT_Spot!Q66</f>
        <v>0</v>
      </c>
      <c r="G66">
        <f>PPCL_NG!Q66</f>
        <v>23.25</v>
      </c>
      <c r="H66">
        <f>PPCL_Spot!Q66</f>
        <v>0</v>
      </c>
      <c r="I66">
        <f>Bawana_NG!Q66</f>
        <v>-1.127744510978044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684.46647238473236</v>
      </c>
      <c r="P66" s="36">
        <v>68.38</v>
      </c>
      <c r="Q66" s="36">
        <v>9.6800000000000015</v>
      </c>
      <c r="R66" s="38">
        <v>26.3</v>
      </c>
      <c r="S66" s="38">
        <v>0</v>
      </c>
      <c r="T66" s="37">
        <f>SUMPRODUCT(LTA!J66:AN66,LTA!J$101:AN$101,LTA!J$104:AN$104)</f>
        <v>180.29</v>
      </c>
      <c r="U66" s="37">
        <f>SUMPRODUCT(LTA!J66:AN66,LTA!J$102:AN$102,LTA!J$104:AN$104)</f>
        <v>118.85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-209</v>
      </c>
      <c r="AA66" s="75">
        <f>STOA!I66</f>
        <v>292.92</v>
      </c>
      <c r="AB66" s="75">
        <f>-STOA!O66</f>
        <v>-143.35</v>
      </c>
      <c r="AC66">
        <f t="shared" si="0"/>
        <v>15.741845064471059</v>
      </c>
      <c r="AD66">
        <f t="shared" si="1"/>
        <v>1030.8684254347206</v>
      </c>
      <c r="AE66">
        <f>'IDT-1'!C66</f>
        <v>0</v>
      </c>
      <c r="AF66" s="24"/>
      <c r="AG66">
        <f t="shared" si="2"/>
        <v>1030.8684254347206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-16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6.1357899999999992</v>
      </c>
      <c r="E67">
        <f>GT_NG!Q67</f>
        <v>5.8157526254375727</v>
      </c>
      <c r="F67">
        <f>GT_Spot!Q67</f>
        <v>0</v>
      </c>
      <c r="G67">
        <f>PPCL_NG!Q67</f>
        <v>23.25</v>
      </c>
      <c r="H67">
        <f>PPCL_Spot!Q67</f>
        <v>0</v>
      </c>
      <c r="I67">
        <f>Bawana_NG!Q67</f>
        <v>-1.127744510978044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679.88607661714514</v>
      </c>
      <c r="P67" s="36">
        <v>68.38</v>
      </c>
      <c r="Q67" s="36">
        <v>22.17</v>
      </c>
      <c r="R67" s="38">
        <v>26.3</v>
      </c>
      <c r="S67" s="38">
        <v>0</v>
      </c>
      <c r="T67" s="37">
        <f>SUMPRODUCT(LTA!J67:AN67,LTA!J$101:AN$101,LTA!J$104:AN$104)</f>
        <v>173.27999999999997</v>
      </c>
      <c r="U67" s="37">
        <f>SUMPRODUCT(LTA!J67:AN67,LTA!J$102:AN$102,LTA!J$104:AN$104)</f>
        <v>137.72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-254</v>
      </c>
      <c r="AA67" s="75">
        <f>STOA!I67</f>
        <v>288.42</v>
      </c>
      <c r="AB67" s="75">
        <f>-STOA!O67</f>
        <v>-93.35</v>
      </c>
      <c r="AC67">
        <f t="shared" si="0"/>
        <v>16.329002085348254</v>
      </c>
      <c r="AD67">
        <f t="shared" si="1"/>
        <v>994.55087264625649</v>
      </c>
      <c r="AE67">
        <f>'IDT-1'!C67</f>
        <v>0</v>
      </c>
      <c r="AF67" s="24"/>
      <c r="AG67">
        <f t="shared" si="2"/>
        <v>994.55087264625649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-72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6.1357899999999992</v>
      </c>
      <c r="E68">
        <f>GT_NG!Q68</f>
        <v>5.8157526254375727</v>
      </c>
      <c r="F68">
        <f>GT_Spot!Q68</f>
        <v>0</v>
      </c>
      <c r="G68">
        <f>PPCL_NG!Q68</f>
        <v>23.25</v>
      </c>
      <c r="H68">
        <f>PPCL_Spot!Q68</f>
        <v>0</v>
      </c>
      <c r="I68">
        <f>Bawana_NG!Q68</f>
        <v>-1.127744510978044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670.39866326174547</v>
      </c>
      <c r="P68" s="36">
        <v>68.38</v>
      </c>
      <c r="Q68" s="36">
        <v>22.17</v>
      </c>
      <c r="R68" s="38">
        <v>26.3</v>
      </c>
      <c r="S68" s="38">
        <v>0</v>
      </c>
      <c r="T68" s="37">
        <f>SUMPRODUCT(LTA!J68:AN68,LTA!J$101:AN$101,LTA!J$104:AN$104)</f>
        <v>163.11000000000001</v>
      </c>
      <c r="U68" s="37">
        <f>SUMPRODUCT(LTA!J68:AN68,LTA!J$102:AN$102,LTA!J$104:AN$104)</f>
        <v>136.91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-239</v>
      </c>
      <c r="AA68" s="75">
        <f>STOA!I68</f>
        <v>284.52</v>
      </c>
      <c r="AB68" s="75">
        <f>-STOA!O68</f>
        <v>-93.35</v>
      </c>
      <c r="AC68">
        <f t="shared" ref="AC68:AC98" si="3">SUMIF(B68:AB68,"&gt;0")*$AC$2-SUMIF(B68:AB68,"&lt;0")*($AC$2/(1-$AC$2))+SUMIF(AI68:AR68,"&gt;0")*$AC$2-SUMIF(AI68:AR68,"&lt;0")*($AC$2/(1-$AC$2))</f>
        <v>16.052421955165372</v>
      </c>
      <c r="AD68">
        <f t="shared" ref="AD68:AD98" si="4">SUM(B68:AB68,AI68:AR68)-AC68</f>
        <v>977.4600394210396</v>
      </c>
      <c r="AE68">
        <f>'IDT-1'!C68</f>
        <v>0</v>
      </c>
      <c r="AF68" s="24"/>
      <c r="AG68">
        <f t="shared" ref="AG68:AG98" si="5">SUM(AD68:AF68)</f>
        <v>977.4600394210396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6.1357899999999992</v>
      </c>
      <c r="E69">
        <f>GT_NG!Q69</f>
        <v>5.8157526254375727</v>
      </c>
      <c r="F69">
        <f>GT_Spot!Q69</f>
        <v>0</v>
      </c>
      <c r="G69">
        <f>PPCL_NG!Q69</f>
        <v>23.25</v>
      </c>
      <c r="H69">
        <f>PPCL_Spot!Q69</f>
        <v>0</v>
      </c>
      <c r="I69">
        <f>Bawana_NG!Q69</f>
        <v>-1.127744510978044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667.62832114695902</v>
      </c>
      <c r="P69" s="36">
        <v>68.38</v>
      </c>
      <c r="Q69" s="36">
        <v>22.17</v>
      </c>
      <c r="R69" s="38">
        <v>26.3</v>
      </c>
      <c r="S69" s="38">
        <v>0</v>
      </c>
      <c r="T69" s="37">
        <f>SUMPRODUCT(LTA!J69:AN69,LTA!J$101:AN$101,LTA!J$104:AN$104)</f>
        <v>155.18</v>
      </c>
      <c r="U69" s="37">
        <f>SUMPRODUCT(LTA!J69:AN69,LTA!J$102:AN$102,LTA!J$104:AN$104)</f>
        <v>136.18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-219</v>
      </c>
      <c r="AA69" s="75">
        <f>STOA!I69</f>
        <v>280.32</v>
      </c>
      <c r="AB69" s="75">
        <f>-STOA!O69</f>
        <v>-93.35</v>
      </c>
      <c r="AC69">
        <f t="shared" si="3"/>
        <v>15.737312394111342</v>
      </c>
      <c r="AD69">
        <f t="shared" si="4"/>
        <v>982.14480686730735</v>
      </c>
      <c r="AE69">
        <f>'IDT-1'!C69</f>
        <v>0</v>
      </c>
      <c r="AF69" s="24"/>
      <c r="AG69">
        <f t="shared" si="5"/>
        <v>982.14480686730735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-80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6.1357899999999992</v>
      </c>
      <c r="E70">
        <f>GT_NG!Q70</f>
        <v>7.3492394870265425</v>
      </c>
      <c r="F70">
        <f>GT_Spot!Q70</f>
        <v>0</v>
      </c>
      <c r="G70">
        <f>PPCL_NG!Q70</f>
        <v>23.25</v>
      </c>
      <c r="H70">
        <f>PPCL_Spot!Q70</f>
        <v>0</v>
      </c>
      <c r="I70">
        <f>Bawana_NG!Q70</f>
        <v>-1.127744510978044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666.75493297642993</v>
      </c>
      <c r="P70" s="36">
        <v>68.38</v>
      </c>
      <c r="Q70" s="36">
        <v>22.17</v>
      </c>
      <c r="R70" s="38">
        <v>26.3</v>
      </c>
      <c r="S70" s="38">
        <v>0</v>
      </c>
      <c r="T70" s="37">
        <f>SUMPRODUCT(LTA!J70:AN70,LTA!J$101:AN$101,LTA!J$104:AN$104)</f>
        <v>144.95999999999998</v>
      </c>
      <c r="U70" s="37">
        <f>SUMPRODUCT(LTA!J70:AN70,LTA!J$102:AN$102,LTA!J$104:AN$104)</f>
        <v>135.60999999999999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-209</v>
      </c>
      <c r="AA70" s="75">
        <f>STOA!I70</f>
        <v>274.92</v>
      </c>
      <c r="AB70" s="75">
        <f>-STOA!O70</f>
        <v>-93.35</v>
      </c>
      <c r="AC70">
        <f t="shared" si="3"/>
        <v>15.494111732326324</v>
      </c>
      <c r="AD70">
        <f t="shared" si="4"/>
        <v>978.85810622015208</v>
      </c>
      <c r="AE70">
        <f>'IDT-1'!C70</f>
        <v>0</v>
      </c>
      <c r="AF70" s="24"/>
      <c r="AG70">
        <f t="shared" si="5"/>
        <v>978.85810622015208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-78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6.1357899999999992</v>
      </c>
      <c r="E71">
        <f>GT_NG!Q71</f>
        <v>7.300423344420925</v>
      </c>
      <c r="F71">
        <f>GT_Spot!Q71</f>
        <v>0</v>
      </c>
      <c r="G71">
        <f>PPCL_NG!Q71</f>
        <v>23.25</v>
      </c>
      <c r="H71">
        <f>PPCL_Spot!Q71</f>
        <v>0</v>
      </c>
      <c r="I71">
        <f>Bawana_NG!Q71</f>
        <v>-1.127744510978044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676.8543195398222</v>
      </c>
      <c r="P71" s="36">
        <v>69.03</v>
      </c>
      <c r="Q71" s="36">
        <v>22.333519861286256</v>
      </c>
      <c r="R71" s="38">
        <v>26.3</v>
      </c>
      <c r="S71" s="38">
        <v>0</v>
      </c>
      <c r="T71" s="37">
        <f>SUMPRODUCT(LTA!J71:AN71,LTA!J$101:AN$101,LTA!J$104:AN$104)</f>
        <v>135.83000000000001</v>
      </c>
      <c r="U71" s="37">
        <f>SUMPRODUCT(LTA!J71:AN71,LTA!J$102:AN$102,LTA!J$104:AN$104)</f>
        <v>135.85999999999999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-154</v>
      </c>
      <c r="AA71" s="75">
        <f>STOA!I71</f>
        <v>210.28</v>
      </c>
      <c r="AB71" s="75">
        <f>-STOA!O71</f>
        <v>-83.35</v>
      </c>
      <c r="AC71">
        <f t="shared" si="3"/>
        <v>14.383417692910262</v>
      </c>
      <c r="AD71">
        <f t="shared" si="4"/>
        <v>980.3128905416412</v>
      </c>
      <c r="AE71">
        <f>'IDT-1'!C71</f>
        <v>0</v>
      </c>
      <c r="AF71" s="24"/>
      <c r="AG71">
        <f t="shared" si="5"/>
        <v>980.3128905416412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6.1357899999999992</v>
      </c>
      <c r="E72">
        <f>GT_NG!Q72</f>
        <v>7.300423344420925</v>
      </c>
      <c r="F72">
        <f>GT_Spot!Q72</f>
        <v>0</v>
      </c>
      <c r="G72">
        <f>PPCL_NG!Q72</f>
        <v>23.25</v>
      </c>
      <c r="H72">
        <f>PPCL_Spot!Q72</f>
        <v>0</v>
      </c>
      <c r="I72">
        <f>Bawana_NG!Q72</f>
        <v>-1.127744510978044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691.2152762929129</v>
      </c>
      <c r="P72" s="36">
        <v>69.03</v>
      </c>
      <c r="Q72" s="36">
        <v>22.333519861286256</v>
      </c>
      <c r="R72" s="38">
        <v>26.3</v>
      </c>
      <c r="S72" s="38">
        <v>0</v>
      </c>
      <c r="T72" s="37">
        <f>SUMPRODUCT(LTA!J72:AN72,LTA!J$101:AN$101,LTA!J$104:AN$104)</f>
        <v>122.69999999999999</v>
      </c>
      <c r="U72" s="37">
        <f>SUMPRODUCT(LTA!J72:AN72,LTA!J$102:AN$102,LTA!J$104:AN$104)</f>
        <v>136.44999999999999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-139</v>
      </c>
      <c r="AA72" s="75">
        <f>STOA!I72</f>
        <v>202.18</v>
      </c>
      <c r="AB72" s="75">
        <f>-STOA!O72</f>
        <v>-83.35</v>
      </c>
      <c r="AC72">
        <f t="shared" si="3"/>
        <v>14.248258964637703</v>
      </c>
      <c r="AD72">
        <f t="shared" si="4"/>
        <v>983.16900602300461</v>
      </c>
      <c r="AE72">
        <f>'IDT-1'!C72</f>
        <v>0</v>
      </c>
      <c r="AF72" s="24"/>
      <c r="AG72">
        <f t="shared" si="5"/>
        <v>983.16900602300461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-86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6.1357899999999992</v>
      </c>
      <c r="E73">
        <f>GT_NG!Q73</f>
        <v>7.300423344420925</v>
      </c>
      <c r="F73">
        <f>GT_Spot!Q73</f>
        <v>0</v>
      </c>
      <c r="G73">
        <f>PPCL_NG!Q73</f>
        <v>23.25</v>
      </c>
      <c r="H73">
        <f>PPCL_Spot!Q73</f>
        <v>0</v>
      </c>
      <c r="I73">
        <f>Bawana_NG!Q73</f>
        <v>-1.127744510978044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729.13917794818792</v>
      </c>
      <c r="P73" s="36">
        <v>69.03</v>
      </c>
      <c r="Q73" s="36">
        <v>22.333519861286256</v>
      </c>
      <c r="R73" s="38">
        <v>19.739999999999998</v>
      </c>
      <c r="S73" s="38">
        <v>0</v>
      </c>
      <c r="T73" s="37">
        <f>SUMPRODUCT(LTA!J73:AN73,LTA!J$101:AN$101,LTA!J$104:AN$104)</f>
        <v>114.12</v>
      </c>
      <c r="U73" s="37">
        <f>SUMPRODUCT(LTA!J73:AN73,LTA!J$102:AN$102,LTA!J$104:AN$104)</f>
        <v>137.38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-144</v>
      </c>
      <c r="AA73" s="75">
        <f>STOA!I73</f>
        <v>198.58</v>
      </c>
      <c r="AB73" s="75">
        <f>-STOA!O73</f>
        <v>-83.35</v>
      </c>
      <c r="AC73">
        <f t="shared" si="3"/>
        <v>15.250927158768288</v>
      </c>
      <c r="AD73">
        <f t="shared" si="4"/>
        <v>909.28023948414875</v>
      </c>
      <c r="AE73">
        <f>'IDT-1'!C73</f>
        <v>0</v>
      </c>
      <c r="AF73" s="24"/>
      <c r="AG73">
        <f t="shared" si="5"/>
        <v>909.28023948414875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-174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6.1357899999999992</v>
      </c>
      <c r="E74">
        <f>GT_NG!Q74</f>
        <v>7.300423344420925</v>
      </c>
      <c r="F74">
        <f>GT_Spot!Q74</f>
        <v>0</v>
      </c>
      <c r="G74">
        <f>PPCL_NG!Q74</f>
        <v>23.25</v>
      </c>
      <c r="H74">
        <f>PPCL_Spot!Q74</f>
        <v>0</v>
      </c>
      <c r="I74">
        <f>Bawana_NG!Q74</f>
        <v>-1.127744510978044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743.06659013250862</v>
      </c>
      <c r="P74" s="36">
        <v>69.03</v>
      </c>
      <c r="Q74" s="36">
        <v>22.333519861286256</v>
      </c>
      <c r="R74" s="38">
        <v>15.85</v>
      </c>
      <c r="S74" s="38">
        <v>0</v>
      </c>
      <c r="T74" s="37">
        <f>SUMPRODUCT(LTA!J74:AN74,LTA!J$101:AN$101,LTA!J$104:AN$104)</f>
        <v>106.82000000000001</v>
      </c>
      <c r="U74" s="37">
        <f>SUMPRODUCT(LTA!J74:AN74,LTA!J$102:AN$102,LTA!J$104:AN$104)</f>
        <v>138.25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-129</v>
      </c>
      <c r="AA74" s="75">
        <f>STOA!I74</f>
        <v>196.48</v>
      </c>
      <c r="AB74" s="75">
        <f>-STOA!O74</f>
        <v>-83.35</v>
      </c>
      <c r="AC74">
        <f t="shared" si="3"/>
        <v>15.672586252011296</v>
      </c>
      <c r="AD74">
        <f t="shared" si="4"/>
        <v>864.36599257522653</v>
      </c>
      <c r="AE74">
        <f>'IDT-1'!C74</f>
        <v>0</v>
      </c>
      <c r="AF74" s="24"/>
      <c r="AG74">
        <f t="shared" si="5"/>
        <v>864.36599257522653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-235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6.1357899999999992</v>
      </c>
      <c r="E75">
        <f>GT_NG!Q75</f>
        <v>7.3661929241003934</v>
      </c>
      <c r="F75">
        <f>GT_Spot!Q75</f>
        <v>0</v>
      </c>
      <c r="G75">
        <f>PPCL_NG!Q75</f>
        <v>23.25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762.51775764855086</v>
      </c>
      <c r="P75" s="36">
        <v>52.66</v>
      </c>
      <c r="Q75" s="36">
        <v>16.12</v>
      </c>
      <c r="R75" s="38">
        <v>0</v>
      </c>
      <c r="S75" s="38">
        <v>0</v>
      </c>
      <c r="T75" s="37">
        <f>SUMPRODUCT(LTA!J75:AN75,LTA!J$101:AN$101,LTA!J$104:AN$104)</f>
        <v>102.22</v>
      </c>
      <c r="U75" s="37">
        <f>SUMPRODUCT(LTA!J75:AN75,LTA!J$102:AN$102,LTA!J$104:AN$104)</f>
        <v>141.13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-209</v>
      </c>
      <c r="AA75" s="75">
        <f>STOA!I75</f>
        <v>229.98</v>
      </c>
      <c r="AB75" s="75">
        <f>-STOA!O75</f>
        <v>0</v>
      </c>
      <c r="AC75">
        <f t="shared" si="3"/>
        <v>15.527184493471939</v>
      </c>
      <c r="AD75">
        <f t="shared" si="4"/>
        <v>906.50255607917927</v>
      </c>
      <c r="AE75">
        <f>'IDT-1'!C75</f>
        <v>0</v>
      </c>
      <c r="AF75" s="24"/>
      <c r="AG75">
        <f t="shared" si="5"/>
        <v>906.50255607917927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-209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6.1357899999999992</v>
      </c>
      <c r="E76">
        <f>GT_NG!Q76</f>
        <v>7.1194077888638558</v>
      </c>
      <c r="F76">
        <f>GT_Spot!Q76</f>
        <v>0</v>
      </c>
      <c r="G76">
        <f>PPCL_NG!Q76</f>
        <v>23.25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768.01465574371605</v>
      </c>
      <c r="P76" s="36">
        <v>52.66</v>
      </c>
      <c r="Q76" s="36">
        <v>16.12</v>
      </c>
      <c r="R76" s="38">
        <v>0</v>
      </c>
      <c r="S76" s="38">
        <v>0</v>
      </c>
      <c r="T76" s="37">
        <f>SUMPRODUCT(LTA!J76:AN76,LTA!J$101:AN$101,LTA!J$104:AN$104)</f>
        <v>95.22999999999999</v>
      </c>
      <c r="U76" s="37">
        <f>SUMPRODUCT(LTA!J76:AN76,LTA!J$102:AN$102,LTA!J$104:AN$104)</f>
        <v>137.24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-209</v>
      </c>
      <c r="AA76" s="75">
        <f>STOA!I76</f>
        <v>225.78</v>
      </c>
      <c r="AB76" s="75">
        <f>-STOA!O76</f>
        <v>0</v>
      </c>
      <c r="AC76">
        <f t="shared" si="3"/>
        <v>15.414047104952726</v>
      </c>
      <c r="AD76">
        <f t="shared" si="4"/>
        <v>899.78580642762722</v>
      </c>
      <c r="AE76">
        <f>'IDT-1'!C76</f>
        <v>0</v>
      </c>
      <c r="AF76" s="24"/>
      <c r="AG76">
        <f t="shared" si="5"/>
        <v>899.78580642762722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-206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6.1357899999999992</v>
      </c>
      <c r="E77">
        <f>GT_NG!Q77</f>
        <v>7.1194077888638558</v>
      </c>
      <c r="F77">
        <f>GT_Spot!Q77</f>
        <v>0</v>
      </c>
      <c r="G77">
        <f>PPCL_NG!Q77</f>
        <v>23.25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784.93070809311985</v>
      </c>
      <c r="P77" s="36">
        <v>68.38</v>
      </c>
      <c r="Q77" s="36">
        <v>22.17</v>
      </c>
      <c r="R77" s="38">
        <v>0</v>
      </c>
      <c r="S77" s="38">
        <v>0</v>
      </c>
      <c r="T77" s="37">
        <f>SUMPRODUCT(LTA!J77:AN77,LTA!J$101:AN$101,LTA!J$104:AN$104)</f>
        <v>87.74</v>
      </c>
      <c r="U77" s="37">
        <f>SUMPRODUCT(LTA!J77:AN77,LTA!J$102:AN$102,LTA!J$104:AN$104)</f>
        <v>136.97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-265</v>
      </c>
      <c r="AA77" s="75">
        <f>STOA!I77</f>
        <v>222.78</v>
      </c>
      <c r="AB77" s="75">
        <f>-STOA!O77</f>
        <v>0</v>
      </c>
      <c r="AC77">
        <f t="shared" si="3"/>
        <v>15.606527600494307</v>
      </c>
      <c r="AD77">
        <f t="shared" si="4"/>
        <v>933.51937828148914</v>
      </c>
      <c r="AE77">
        <f>'IDT-1'!C77</f>
        <v>0</v>
      </c>
      <c r="AF77" s="24"/>
      <c r="AG77">
        <f t="shared" si="5"/>
        <v>933.51937828148914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-144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6.1357899999999992</v>
      </c>
      <c r="E78">
        <f>GT_NG!Q78</f>
        <v>7.1194077888638558</v>
      </c>
      <c r="F78">
        <f>GT_Spot!Q78</f>
        <v>0</v>
      </c>
      <c r="G78">
        <f>PPCL_NG!Q78</f>
        <v>23.25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800.21171137945817</v>
      </c>
      <c r="P78" s="36">
        <v>68.38</v>
      </c>
      <c r="Q78" s="36">
        <v>22.17</v>
      </c>
      <c r="R78" s="38">
        <v>0</v>
      </c>
      <c r="S78" s="38">
        <v>0</v>
      </c>
      <c r="T78" s="37">
        <f>SUMPRODUCT(LTA!J78:AN78,LTA!J$101:AN$101,LTA!J$104:AN$104)</f>
        <v>82.59</v>
      </c>
      <c r="U78" s="37">
        <f>SUMPRODUCT(LTA!J78:AN78,LTA!J$102:AN$102,LTA!J$104:AN$104)</f>
        <v>136.43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-285</v>
      </c>
      <c r="AA78" s="75">
        <f>STOA!I78</f>
        <v>221.28</v>
      </c>
      <c r="AB78" s="75">
        <f>-STOA!O78</f>
        <v>0</v>
      </c>
      <c r="AC78">
        <f t="shared" si="3"/>
        <v>15.784265959680425</v>
      </c>
      <c r="AD78">
        <f t="shared" si="4"/>
        <v>929.43264320864159</v>
      </c>
      <c r="AE78">
        <f>'IDT-1'!C78</f>
        <v>0</v>
      </c>
      <c r="AF78" s="24"/>
      <c r="AG78">
        <f t="shared" si="5"/>
        <v>929.43264320864159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-136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6.1357899999999992</v>
      </c>
      <c r="E79">
        <f>GT_NG!Q79</f>
        <v>7.1194077888638558</v>
      </c>
      <c r="F79">
        <f>GT_Spot!Q79</f>
        <v>0</v>
      </c>
      <c r="G79">
        <f>PPCL_NG!Q79</f>
        <v>23.25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815.04877319943751</v>
      </c>
      <c r="P79" s="36">
        <v>68.38</v>
      </c>
      <c r="Q79" s="36">
        <v>22.17</v>
      </c>
      <c r="R79" s="38">
        <v>0</v>
      </c>
      <c r="S79" s="38">
        <v>0</v>
      </c>
      <c r="T79" s="37">
        <f>SUMPRODUCT(LTA!J79:AN79,LTA!J$101:AN$101,LTA!J$104:AN$104)</f>
        <v>78.92</v>
      </c>
      <c r="U79" s="37">
        <f>SUMPRODUCT(LTA!J79:AN79,LTA!J$102:AN$102,LTA!J$104:AN$104)</f>
        <v>136.44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-290</v>
      </c>
      <c r="AA79" s="75">
        <f>STOA!I79</f>
        <v>219.78</v>
      </c>
      <c r="AB79" s="75">
        <f>-STOA!O79</f>
        <v>0</v>
      </c>
      <c r="AC79">
        <f t="shared" si="3"/>
        <v>15.99371788900698</v>
      </c>
      <c r="AD79">
        <f t="shared" si="4"/>
        <v>924.9002530992941</v>
      </c>
      <c r="AE79">
        <f>'IDT-1'!C79</f>
        <v>0</v>
      </c>
      <c r="AF79" s="24"/>
      <c r="AG79">
        <f t="shared" si="5"/>
        <v>924.9002530992941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-145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6.1357899999999992</v>
      </c>
      <c r="E80">
        <f>GT_NG!Q80</f>
        <v>7.1194077888638558</v>
      </c>
      <c r="F80">
        <f>GT_Spot!Q80</f>
        <v>0</v>
      </c>
      <c r="G80">
        <f>PPCL_NG!Q80</f>
        <v>23.25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817.14941152358426</v>
      </c>
      <c r="P80" s="36">
        <v>68.38</v>
      </c>
      <c r="Q80" s="36">
        <v>22.17</v>
      </c>
      <c r="R80" s="38">
        <v>0</v>
      </c>
      <c r="S80" s="38">
        <v>0</v>
      </c>
      <c r="T80" s="37">
        <f>SUMPRODUCT(LTA!J80:AN80,LTA!J$101:AN$101,LTA!J$104:AN$104)</f>
        <v>76.959999999999994</v>
      </c>
      <c r="U80" s="37">
        <f>SUMPRODUCT(LTA!J80:AN80,LTA!J$102:AN$102,LTA!J$104:AN$104)</f>
        <v>136.54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-300</v>
      </c>
      <c r="AA80" s="75">
        <f>STOA!I80</f>
        <v>219.78</v>
      </c>
      <c r="AB80" s="75">
        <f>-STOA!O80</f>
        <v>0</v>
      </c>
      <c r="AC80">
        <f t="shared" si="3"/>
        <v>16.031348016348254</v>
      </c>
      <c r="AD80">
        <f t="shared" si="4"/>
        <v>921.10326129609973</v>
      </c>
      <c r="AE80">
        <f>'IDT-1'!C80</f>
        <v>0</v>
      </c>
      <c r="AF80" s="24"/>
      <c r="AG80">
        <f t="shared" si="5"/>
        <v>921.10326129609973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-139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6.1357899999999992</v>
      </c>
      <c r="E81">
        <f>GT_NG!Q81</f>
        <v>7.1194077888638558</v>
      </c>
      <c r="F81">
        <f>GT_Spot!Q81</f>
        <v>0</v>
      </c>
      <c r="G81">
        <f>PPCL_NG!Q81</f>
        <v>23.25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818.8761122598047</v>
      </c>
      <c r="P81" s="36">
        <v>68.38</v>
      </c>
      <c r="Q81" s="36">
        <v>22.17</v>
      </c>
      <c r="R81" s="38">
        <v>0</v>
      </c>
      <c r="S81" s="38">
        <v>0</v>
      </c>
      <c r="T81" s="37">
        <f>SUMPRODUCT(LTA!J81:AN81,LTA!J$101:AN$101,LTA!J$104:AN$104)</f>
        <v>75.8</v>
      </c>
      <c r="U81" s="37">
        <f>SUMPRODUCT(LTA!J81:AN81,LTA!J$102:AN$102,LTA!J$104:AN$104)</f>
        <v>136.85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-320</v>
      </c>
      <c r="AA81" s="75">
        <f>STOA!I81</f>
        <v>219.78</v>
      </c>
      <c r="AB81" s="75">
        <f>-STOA!O81</f>
        <v>0</v>
      </c>
      <c r="AC81">
        <f t="shared" si="3"/>
        <v>16.065697365393579</v>
      </c>
      <c r="AD81">
        <f t="shared" si="4"/>
        <v>918.9456126832747</v>
      </c>
      <c r="AE81">
        <f>'IDT-1'!C81</f>
        <v>0</v>
      </c>
      <c r="AF81" s="24"/>
      <c r="AG81">
        <f t="shared" si="5"/>
        <v>918.9456126832747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-122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6.1357899999999992</v>
      </c>
      <c r="E82">
        <f>GT_NG!Q82</f>
        <v>7.1194077888638558</v>
      </c>
      <c r="F82">
        <f>GT_Spot!Q82</f>
        <v>0</v>
      </c>
      <c r="G82">
        <f>PPCL_NG!Q82</f>
        <v>23.25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817.83067994112571</v>
      </c>
      <c r="P82" s="36">
        <v>68.38</v>
      </c>
      <c r="Q82" s="36">
        <v>22.17</v>
      </c>
      <c r="R82" s="38">
        <v>0</v>
      </c>
      <c r="S82" s="38">
        <v>0</v>
      </c>
      <c r="T82" s="37">
        <f>SUMPRODUCT(LTA!J82:AN82,LTA!J$101:AN$101,LTA!J$104:AN$104)</f>
        <v>80.94</v>
      </c>
      <c r="U82" s="37">
        <f>SUMPRODUCT(LTA!J82:AN82,LTA!J$102:AN$102,LTA!J$104:AN$104)</f>
        <v>136.88999999999999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-325</v>
      </c>
      <c r="AA82" s="75">
        <f>STOA!I82</f>
        <v>219.78</v>
      </c>
      <c r="AB82" s="75">
        <f>-STOA!O82</f>
        <v>0</v>
      </c>
      <c r="AC82">
        <f t="shared" si="3"/>
        <v>16.199740963733355</v>
      </c>
      <c r="AD82">
        <f t="shared" si="4"/>
        <v>911.9461367662559</v>
      </c>
      <c r="AE82">
        <f>'IDT-1'!C82</f>
        <v>0</v>
      </c>
      <c r="AF82" s="24"/>
      <c r="AG82">
        <f t="shared" si="5"/>
        <v>911.9461367662559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6.1357899999999992</v>
      </c>
      <c r="E83">
        <f>GT_NG!Q83</f>
        <v>7.1194077888638558</v>
      </c>
      <c r="F83">
        <f>GT_Spot!Q83</f>
        <v>0</v>
      </c>
      <c r="G83">
        <f>PPCL_NG!Q83</f>
        <v>23.68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816.67954611697894</v>
      </c>
      <c r="P83" s="36">
        <v>68.38</v>
      </c>
      <c r="Q83" s="36">
        <v>22.17</v>
      </c>
      <c r="R83" s="38">
        <v>0</v>
      </c>
      <c r="S83" s="38">
        <v>0</v>
      </c>
      <c r="T83" s="37">
        <f>SUMPRODUCT(LTA!J83:AN83,LTA!J$101:AN$101,LTA!J$104:AN$104)</f>
        <v>80.87</v>
      </c>
      <c r="U83" s="37">
        <f>SUMPRODUCT(LTA!J83:AN83,LTA!J$102:AN$102,LTA!J$104:AN$104)</f>
        <v>137.41999999999999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-315</v>
      </c>
      <c r="AA83" s="75">
        <f>STOA!I83</f>
        <v>219.76</v>
      </c>
      <c r="AB83" s="75">
        <f>-STOA!O83</f>
        <v>0</v>
      </c>
      <c r="AC83">
        <f t="shared" si="3"/>
        <v>16.543513959446479</v>
      </c>
      <c r="AD83">
        <f t="shared" si="4"/>
        <v>872.32122994639622</v>
      </c>
      <c r="AE83">
        <f>'IDT-1'!C83</f>
        <v>0</v>
      </c>
      <c r="AF83" s="24"/>
      <c r="AG83">
        <f t="shared" si="5"/>
        <v>872.32122994639622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-177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6.1357899999999992</v>
      </c>
      <c r="E84">
        <f>GT_NG!Q84</f>
        <v>7.1194077888638558</v>
      </c>
      <c r="F84">
        <f>GT_Spot!Q84</f>
        <v>0</v>
      </c>
      <c r="G84">
        <f>PPCL_NG!Q84</f>
        <v>23.68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816.39176266094205</v>
      </c>
      <c r="P84" s="36">
        <v>68.38</v>
      </c>
      <c r="Q84" s="36">
        <v>22.17</v>
      </c>
      <c r="R84" s="38">
        <v>0</v>
      </c>
      <c r="S84" s="38">
        <v>0</v>
      </c>
      <c r="T84" s="37">
        <f>SUMPRODUCT(LTA!J84:AN84,LTA!J$101:AN$101,LTA!J$104:AN$104)</f>
        <v>80.28</v>
      </c>
      <c r="U84" s="37">
        <f>SUMPRODUCT(LTA!J84:AN84,LTA!J$102:AN$102,LTA!J$104:AN$104)</f>
        <v>137.57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-320</v>
      </c>
      <c r="AA84" s="75">
        <f>STOA!I84</f>
        <v>219.76</v>
      </c>
      <c r="AB84" s="75">
        <f>-STOA!O84</f>
        <v>0</v>
      </c>
      <c r="AC84">
        <f t="shared" si="3"/>
        <v>16.696915760432869</v>
      </c>
      <c r="AD84">
        <f t="shared" si="4"/>
        <v>853.44004468937305</v>
      </c>
      <c r="AE84">
        <f>'IDT-1'!C84</f>
        <v>0</v>
      </c>
      <c r="AF84" s="24"/>
      <c r="AG84">
        <f t="shared" si="5"/>
        <v>853.44004468937305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-190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6.1357899999999992</v>
      </c>
      <c r="E85">
        <f>GT_NG!Q85</f>
        <v>7.1194077888638558</v>
      </c>
      <c r="F85">
        <f>GT_Spot!Q85</f>
        <v>0</v>
      </c>
      <c r="G85">
        <f>PPCL_NG!Q85</f>
        <v>23.68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807.94008843412405</v>
      </c>
      <c r="P85" s="36">
        <v>68.38</v>
      </c>
      <c r="Q85" s="36">
        <v>22.17</v>
      </c>
      <c r="R85" s="38">
        <v>0</v>
      </c>
      <c r="S85" s="38">
        <v>0</v>
      </c>
      <c r="T85" s="37">
        <f>SUMPRODUCT(LTA!J85:AN85,LTA!J$101:AN$101,LTA!J$104:AN$104)</f>
        <v>80.22</v>
      </c>
      <c r="U85" s="37">
        <f>SUMPRODUCT(LTA!J85:AN85,LTA!J$102:AN$102,LTA!J$104:AN$104)</f>
        <v>137.39999999999998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-320</v>
      </c>
      <c r="AA85" s="75">
        <f>STOA!I85</f>
        <v>219.76</v>
      </c>
      <c r="AB85" s="75">
        <f>-STOA!O85</f>
        <v>0</v>
      </c>
      <c r="AC85">
        <f t="shared" si="3"/>
        <v>16.904617107947121</v>
      </c>
      <c r="AD85">
        <f t="shared" si="4"/>
        <v>812.55066911504059</v>
      </c>
      <c r="AE85">
        <f>'IDT-1'!C85</f>
        <v>0</v>
      </c>
      <c r="AF85" s="24"/>
      <c r="AG85">
        <f t="shared" si="5"/>
        <v>812.55066911504059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-222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6.1357899999999992</v>
      </c>
      <c r="E86">
        <f>GT_NG!Q86</f>
        <v>7.1194077888638558</v>
      </c>
      <c r="F86">
        <f>GT_Spot!Q86</f>
        <v>0</v>
      </c>
      <c r="G86">
        <f>PPCL_NG!Q86</f>
        <v>23.68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793.09048473287601</v>
      </c>
      <c r="P86" s="36">
        <v>68.38</v>
      </c>
      <c r="Q86" s="36">
        <v>22.17</v>
      </c>
      <c r="R86" s="38">
        <v>0</v>
      </c>
      <c r="S86" s="38">
        <v>0</v>
      </c>
      <c r="T86" s="37">
        <f>SUMPRODUCT(LTA!J86:AN86,LTA!J$101:AN$101,LTA!J$104:AN$104)</f>
        <v>79.75</v>
      </c>
      <c r="U86" s="37">
        <f>SUMPRODUCT(LTA!J86:AN86,LTA!J$102:AN$102,LTA!J$104:AN$104)</f>
        <v>137.63999999999999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-325</v>
      </c>
      <c r="AA86" s="75">
        <f>STOA!I86</f>
        <v>219.76</v>
      </c>
      <c r="AB86" s="75">
        <f>-STOA!O86</f>
        <v>0</v>
      </c>
      <c r="AC86">
        <f t="shared" si="3"/>
        <v>16.816307232987114</v>
      </c>
      <c r="AD86">
        <f t="shared" si="4"/>
        <v>792.55937528875279</v>
      </c>
      <c r="AE86">
        <f>'IDT-1'!C86</f>
        <v>0</v>
      </c>
      <c r="AF86" s="24"/>
      <c r="AG86">
        <f t="shared" si="5"/>
        <v>792.55937528875279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-222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6.1357899999999992</v>
      </c>
      <c r="E87">
        <f>GT_NG!Q87</f>
        <v>7.1194077888638558</v>
      </c>
      <c r="F87">
        <f>GT_Spot!Q87</f>
        <v>0</v>
      </c>
      <c r="G87">
        <f>PPCL_NG!Q87</f>
        <v>23.68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786.37567866778272</v>
      </c>
      <c r="P87" s="36">
        <v>68.38</v>
      </c>
      <c r="Q87" s="36">
        <v>22.17</v>
      </c>
      <c r="R87" s="38">
        <v>0</v>
      </c>
      <c r="S87" s="38">
        <v>0</v>
      </c>
      <c r="T87" s="37">
        <f>SUMPRODUCT(LTA!J87:AN87,LTA!J$101:AN$101,LTA!J$104:AN$104)</f>
        <v>79.45</v>
      </c>
      <c r="U87" s="37">
        <f>SUMPRODUCT(LTA!J87:AN87,LTA!J$102:AN$102,LTA!J$104:AN$104)</f>
        <v>137.89999999999998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-345</v>
      </c>
      <c r="AA87" s="75">
        <f>STOA!I87</f>
        <v>263.28999999999996</v>
      </c>
      <c r="AB87" s="75">
        <f>-STOA!O87</f>
        <v>-80</v>
      </c>
      <c r="AC87">
        <f t="shared" si="3"/>
        <v>17.539444678113082</v>
      </c>
      <c r="AD87">
        <f t="shared" si="4"/>
        <v>783.61143177853342</v>
      </c>
      <c r="AE87">
        <f>'IDT-1'!C87</f>
        <v>0</v>
      </c>
      <c r="AF87" s="24"/>
      <c r="AG87">
        <f t="shared" si="5"/>
        <v>783.61143177853342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-167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6.1357899999999992</v>
      </c>
      <c r="E88">
        <f>GT_NG!Q88</f>
        <v>7.1194077888638558</v>
      </c>
      <c r="F88">
        <f>GT_Spot!Q88</f>
        <v>0</v>
      </c>
      <c r="G88">
        <f>PPCL_NG!Q88</f>
        <v>44.047023849739873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786.95124557985616</v>
      </c>
      <c r="P88" s="36">
        <v>68.38</v>
      </c>
      <c r="Q88" s="36">
        <v>22.17</v>
      </c>
      <c r="R88" s="38">
        <v>0</v>
      </c>
      <c r="S88" s="38">
        <v>0</v>
      </c>
      <c r="T88" s="37">
        <f>SUMPRODUCT(LTA!J88:AN88,LTA!J$101:AN$101,LTA!J$104:AN$104)</f>
        <v>79.11</v>
      </c>
      <c r="U88" s="37">
        <f>SUMPRODUCT(LTA!J88:AN88,LTA!J$102:AN$102,LTA!J$104:AN$104)</f>
        <v>138.20999999999998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-330</v>
      </c>
      <c r="AA88" s="75">
        <f>STOA!I88</f>
        <v>263.28999999999996</v>
      </c>
      <c r="AB88" s="75">
        <f>-STOA!O88</f>
        <v>-80</v>
      </c>
      <c r="AC88">
        <f t="shared" si="3"/>
        <v>17.732353604339238</v>
      </c>
      <c r="AD88">
        <f t="shared" si="4"/>
        <v>803.33111361412068</v>
      </c>
      <c r="AE88">
        <f>'IDT-1'!C88</f>
        <v>0</v>
      </c>
      <c r="AF88" s="24"/>
      <c r="AG88">
        <f t="shared" si="5"/>
        <v>803.33111361412068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-183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6.1357899999999992</v>
      </c>
      <c r="E89">
        <f>GT_NG!Q89</f>
        <v>7.697916055180511</v>
      </c>
      <c r="F89">
        <f>GT_Spot!Q89</f>
        <v>0</v>
      </c>
      <c r="G89">
        <f>PPCL_NG!Q89</f>
        <v>44.047023849739873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787.23902903589283</v>
      </c>
      <c r="P89" s="36">
        <v>68.38</v>
      </c>
      <c r="Q89" s="36">
        <v>22.17</v>
      </c>
      <c r="R89" s="38">
        <v>0</v>
      </c>
      <c r="S89" s="38">
        <v>0</v>
      </c>
      <c r="T89" s="37">
        <f>SUMPRODUCT(LTA!J89:AN89,LTA!J$101:AN$101,LTA!J$104:AN$104)</f>
        <v>67.83</v>
      </c>
      <c r="U89" s="37">
        <f>SUMPRODUCT(LTA!J89:AN89,LTA!J$102:AN$102,LTA!J$104:AN$104)</f>
        <v>138.59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-305</v>
      </c>
      <c r="AA89" s="75">
        <f>STOA!I89</f>
        <v>263.28999999999996</v>
      </c>
      <c r="AB89" s="75">
        <f>-STOA!O89</f>
        <v>-80</v>
      </c>
      <c r="AC89">
        <f t="shared" si="3"/>
        <v>17.608544461407163</v>
      </c>
      <c r="AD89">
        <f t="shared" si="4"/>
        <v>797.42121447940588</v>
      </c>
      <c r="AE89">
        <f>'IDT-1'!C89</f>
        <v>0</v>
      </c>
      <c r="AF89" s="24"/>
      <c r="AG89">
        <f t="shared" si="5"/>
        <v>797.42121447940588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-204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6.1357899999999992</v>
      </c>
      <c r="E90">
        <f>GT_NG!Q90</f>
        <v>7.697916055180511</v>
      </c>
      <c r="F90">
        <f>GT_Spot!Q90</f>
        <v>0</v>
      </c>
      <c r="G90">
        <f>PPCL_NG!Q90</f>
        <v>23.68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801.10434521770196</v>
      </c>
      <c r="P90" s="36">
        <v>68.38</v>
      </c>
      <c r="Q90" s="36">
        <v>22.17</v>
      </c>
      <c r="R90" s="38">
        <v>0</v>
      </c>
      <c r="S90" s="38">
        <v>0</v>
      </c>
      <c r="T90" s="37">
        <f>SUMPRODUCT(LTA!J90:AN90,LTA!J$101:AN$101,LTA!J$104:AN$104)</f>
        <v>67.569999999999993</v>
      </c>
      <c r="U90" s="37">
        <f>SUMPRODUCT(LTA!J90:AN90,LTA!J$102:AN$102,LTA!J$104:AN$104)</f>
        <v>135.59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-290</v>
      </c>
      <c r="AA90" s="75">
        <f>STOA!I90</f>
        <v>263.28999999999996</v>
      </c>
      <c r="AB90" s="75">
        <f>-STOA!O90</f>
        <v>-80</v>
      </c>
      <c r="AC90">
        <f t="shared" si="3"/>
        <v>17.700203984373278</v>
      </c>
      <c r="AD90">
        <f t="shared" si="4"/>
        <v>767.56784728850903</v>
      </c>
      <c r="AE90">
        <f>'IDT-1'!C90</f>
        <v>0</v>
      </c>
      <c r="AF90" s="24"/>
      <c r="AG90">
        <f t="shared" si="5"/>
        <v>767.56784728850903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-239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6.1357899999999992</v>
      </c>
      <c r="E91">
        <f>GT_NG!Q91</f>
        <v>7.697916055180511</v>
      </c>
      <c r="F91">
        <f>GT_Spot!Q91</f>
        <v>0</v>
      </c>
      <c r="G91">
        <f>PPCL_NG!Q91</f>
        <v>23.89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801.48805649241763</v>
      </c>
      <c r="P91" s="36">
        <v>68.38</v>
      </c>
      <c r="Q91" s="36">
        <v>22.17</v>
      </c>
      <c r="R91" s="38">
        <v>0</v>
      </c>
      <c r="S91" s="38">
        <v>0</v>
      </c>
      <c r="T91" s="37">
        <f>SUMPRODUCT(LTA!J91:AN91,LTA!J$101:AN$101,LTA!J$104:AN$104)</f>
        <v>67.31</v>
      </c>
      <c r="U91" s="37">
        <f>SUMPRODUCT(LTA!J91:AN91,LTA!J$102:AN$102,LTA!J$104:AN$104)</f>
        <v>135.93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-310</v>
      </c>
      <c r="AA91" s="75">
        <f>STOA!I91</f>
        <v>291.14999999999998</v>
      </c>
      <c r="AB91" s="75">
        <f>-STOA!O91</f>
        <v>-80</v>
      </c>
      <c r="AC91">
        <f t="shared" si="3"/>
        <v>18.048960046334926</v>
      </c>
      <c r="AD91">
        <f t="shared" si="4"/>
        <v>784.7528025012632</v>
      </c>
      <c r="AE91">
        <f>'IDT-1'!C91</f>
        <v>0</v>
      </c>
      <c r="AF91" s="24"/>
      <c r="AG91">
        <f t="shared" si="5"/>
        <v>784.7528025012632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6.1357899999999992</v>
      </c>
      <c r="E92">
        <f>GT_NG!Q92</f>
        <v>7.697916055180511</v>
      </c>
      <c r="F92">
        <f>GT_Spot!Q92</f>
        <v>0</v>
      </c>
      <c r="G92">
        <f>PPCL_NG!Q92</f>
        <v>23.89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801.73985391001429</v>
      </c>
      <c r="P92" s="36">
        <v>68.38</v>
      </c>
      <c r="Q92" s="36">
        <v>22.17</v>
      </c>
      <c r="R92" s="38">
        <v>0</v>
      </c>
      <c r="S92" s="38">
        <v>0</v>
      </c>
      <c r="T92" s="37">
        <f>SUMPRODUCT(LTA!J92:AN92,LTA!J$101:AN$101,LTA!J$104:AN$104)</f>
        <v>66.930000000000007</v>
      </c>
      <c r="U92" s="37">
        <f>SUMPRODUCT(LTA!J92:AN92,LTA!J$102:AN$102,LTA!J$104:AN$104)</f>
        <v>136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-295</v>
      </c>
      <c r="AA92" s="75">
        <f>STOA!I92</f>
        <v>291.14999999999998</v>
      </c>
      <c r="AB92" s="75">
        <f>-STOA!O92</f>
        <v>-80</v>
      </c>
      <c r="AC92">
        <f t="shared" si="3"/>
        <v>17.98630097095441</v>
      </c>
      <c r="AD92">
        <f t="shared" si="4"/>
        <v>791.75725899424049</v>
      </c>
      <c r="AE92">
        <f>'IDT-1'!C92</f>
        <v>0</v>
      </c>
      <c r="AF92" s="24"/>
      <c r="AG92">
        <f t="shared" si="5"/>
        <v>791.75725899424049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-238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6.1357899999999992</v>
      </c>
      <c r="E93">
        <f>GT_NG!Q93</f>
        <v>7.697916055180511</v>
      </c>
      <c r="F93">
        <f>GT_Spot!Q93</f>
        <v>0</v>
      </c>
      <c r="G93">
        <f>PPCL_NG!Q93</f>
        <v>23.89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800.42018143541543</v>
      </c>
      <c r="P93" s="36">
        <v>68.38</v>
      </c>
      <c r="Q93" s="36">
        <v>22.17</v>
      </c>
      <c r="R93" s="38">
        <v>0</v>
      </c>
      <c r="S93" s="38">
        <v>0</v>
      </c>
      <c r="T93" s="37">
        <f>SUMPRODUCT(LTA!J93:AN93,LTA!J$101:AN$101,LTA!J$104:AN$104)</f>
        <v>67.55</v>
      </c>
      <c r="U93" s="37">
        <f>SUMPRODUCT(LTA!J93:AN93,LTA!J$102:AN$102,LTA!J$104:AN$104)</f>
        <v>136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-285</v>
      </c>
      <c r="AA93" s="75">
        <f>STOA!I93</f>
        <v>291.14999999999998</v>
      </c>
      <c r="AB93" s="75">
        <f>-STOA!O93</f>
        <v>-80</v>
      </c>
      <c r="AC93">
        <f t="shared" si="3"/>
        <v>17.838093812822812</v>
      </c>
      <c r="AD93">
        <f t="shared" si="4"/>
        <v>807.20579367777304</v>
      </c>
      <c r="AE93">
        <f>'IDT-1'!C93</f>
        <v>0</v>
      </c>
      <c r="AF93" s="24"/>
      <c r="AG93">
        <f t="shared" si="5"/>
        <v>807.20579367777304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-232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6.1357899999999992</v>
      </c>
      <c r="E94">
        <f>GT_NG!Q94</f>
        <v>7.697916055180511</v>
      </c>
      <c r="F94">
        <f>GT_Spot!Q94</f>
        <v>0</v>
      </c>
      <c r="G94">
        <f>PPCL_NG!Q94</f>
        <v>30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799.17311979258966</v>
      </c>
      <c r="P94" s="36">
        <v>68.38</v>
      </c>
      <c r="Q94" s="36">
        <v>22.17</v>
      </c>
      <c r="R94" s="38">
        <v>0</v>
      </c>
      <c r="S94" s="38">
        <v>0</v>
      </c>
      <c r="T94" s="37">
        <f>SUMPRODUCT(LTA!J94:AN94,LTA!J$101:AN$101,LTA!J$104:AN$104)</f>
        <v>64.540000000000006</v>
      </c>
      <c r="U94" s="37">
        <f>SUMPRODUCT(LTA!J94:AN94,LTA!J$102:AN$102,LTA!J$104:AN$104)</f>
        <v>136.10999999999999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-270</v>
      </c>
      <c r="AA94" s="75">
        <f>STOA!I94</f>
        <v>291.14999999999998</v>
      </c>
      <c r="AB94" s="75">
        <f>-STOA!O94</f>
        <v>-80</v>
      </c>
      <c r="AC94">
        <f t="shared" si="3"/>
        <v>17.855367670365947</v>
      </c>
      <c r="AD94">
        <f t="shared" si="4"/>
        <v>809.15145817740404</v>
      </c>
      <c r="AE94">
        <f>'IDT-1'!C94</f>
        <v>0</v>
      </c>
      <c r="AF94" s="24"/>
      <c r="AG94">
        <f t="shared" si="5"/>
        <v>809.15145817740404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-247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6.1357899999999992</v>
      </c>
      <c r="E95">
        <f>GT_NG!Q95</f>
        <v>7.697916055180511</v>
      </c>
      <c r="F95">
        <f>GT_Spot!Q95</f>
        <v>0</v>
      </c>
      <c r="G95">
        <f>PPCL_NG!Q95</f>
        <v>30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787.37288689901732</v>
      </c>
      <c r="P95" s="36">
        <v>68.38</v>
      </c>
      <c r="Q95" s="36">
        <v>22.17</v>
      </c>
      <c r="R95" s="38">
        <v>0</v>
      </c>
      <c r="S95" s="38">
        <v>0</v>
      </c>
      <c r="T95" s="37">
        <f>SUMPRODUCT(LTA!J95:AN95,LTA!J$101:AN$101,LTA!J$104:AN$104)</f>
        <v>65.209999999999994</v>
      </c>
      <c r="U95" s="37">
        <f>SUMPRODUCT(LTA!J95:AN95,LTA!J$102:AN$102,LTA!J$104:AN$104)</f>
        <v>136.63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-265</v>
      </c>
      <c r="AA95" s="75">
        <f>STOA!I95</f>
        <v>291.14999999999998</v>
      </c>
      <c r="AB95" s="75">
        <f>-STOA!O95</f>
        <v>-80</v>
      </c>
      <c r="AC95">
        <f t="shared" si="3"/>
        <v>17.389116264970305</v>
      </c>
      <c r="AD95">
        <f t="shared" si="4"/>
        <v>841.00747668922747</v>
      </c>
      <c r="AE95">
        <f>'IDT-1'!C95</f>
        <v>0</v>
      </c>
      <c r="AF95" s="24"/>
      <c r="AG95">
        <f t="shared" si="5"/>
        <v>841.00747668922747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-210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6.1357899999999992</v>
      </c>
      <c r="E96">
        <f>GT_NG!Q96</f>
        <v>7.697916055180511</v>
      </c>
      <c r="F96">
        <f>GT_Spot!Q96</f>
        <v>0</v>
      </c>
      <c r="G96">
        <f>PPCL_NG!Q96</f>
        <v>30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776.36424523725259</v>
      </c>
      <c r="P96" s="36">
        <v>68.38</v>
      </c>
      <c r="Q96" s="36">
        <v>22.17</v>
      </c>
      <c r="R96" s="38">
        <v>0</v>
      </c>
      <c r="S96" s="38">
        <v>0</v>
      </c>
      <c r="T96" s="37">
        <f>SUMPRODUCT(LTA!J96:AN96,LTA!J$101:AN$101,LTA!J$104:AN$104)</f>
        <v>66.540000000000006</v>
      </c>
      <c r="U96" s="37">
        <f>SUMPRODUCT(LTA!J96:AN96,LTA!J$102:AN$102,LTA!J$104:AN$104)</f>
        <v>129.16999999999999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-260</v>
      </c>
      <c r="AA96" s="75">
        <f>STOA!I96</f>
        <v>291.14999999999998</v>
      </c>
      <c r="AB96" s="75">
        <f>-STOA!O96</f>
        <v>-80</v>
      </c>
      <c r="AC96">
        <f t="shared" si="3"/>
        <v>17.096246177991652</v>
      </c>
      <c r="AD96">
        <f t="shared" si="4"/>
        <v>840.16170511444136</v>
      </c>
      <c r="AE96">
        <f>'IDT-1'!C96</f>
        <v>0</v>
      </c>
      <c r="AF96" s="24"/>
      <c r="AG96">
        <f t="shared" si="5"/>
        <v>840.16170511444136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-199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6.1357899999999992</v>
      </c>
      <c r="E97">
        <f>GT_NG!Q97</f>
        <v>7.697916055180511</v>
      </c>
      <c r="F97">
        <f>GT_Spot!Q97</f>
        <v>0</v>
      </c>
      <c r="G97">
        <f>PPCL_NG!Q97</f>
        <v>23.89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777.18076892602107</v>
      </c>
      <c r="P97" s="36">
        <v>68.38</v>
      </c>
      <c r="Q97" s="36">
        <v>22.17</v>
      </c>
      <c r="R97" s="38">
        <v>0</v>
      </c>
      <c r="S97" s="38">
        <v>0</v>
      </c>
      <c r="T97" s="37">
        <f>SUMPRODUCT(LTA!J97:AN97,LTA!J$101:AN$101,LTA!J$104:AN$104)</f>
        <v>68.540000000000006</v>
      </c>
      <c r="U97" s="37">
        <f>SUMPRODUCT(LTA!J97:AN97,LTA!J$102:AN$102,LTA!J$104:AN$104)</f>
        <v>130.12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-260</v>
      </c>
      <c r="AA97" s="75">
        <f>STOA!I97</f>
        <v>291.14999999999998</v>
      </c>
      <c r="AB97" s="75">
        <f>-STOA!O97</f>
        <v>-80</v>
      </c>
      <c r="AC97">
        <f t="shared" si="3"/>
        <v>16.809279760786957</v>
      </c>
      <c r="AD97">
        <f t="shared" si="4"/>
        <v>868.10519522041477</v>
      </c>
      <c r="AE97">
        <f>'IDT-1'!C97</f>
        <v>0</v>
      </c>
      <c r="AF97" s="24"/>
      <c r="AG97">
        <f t="shared" si="5"/>
        <v>868.10519522041477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-169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6.1357899999999992</v>
      </c>
      <c r="E98">
        <f>GT_NG!Q98</f>
        <v>7.697916055180511</v>
      </c>
      <c r="F98">
        <f>GT_Spot!Q98</f>
        <v>0</v>
      </c>
      <c r="G98">
        <f>PPCL_NG!Q98</f>
        <v>23.89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777.18076892602107</v>
      </c>
      <c r="P98" s="36">
        <v>68.38</v>
      </c>
      <c r="Q98" s="36">
        <v>22.17</v>
      </c>
      <c r="R98" s="38">
        <v>0</v>
      </c>
      <c r="S98" s="38">
        <v>0</v>
      </c>
      <c r="T98" s="37">
        <f>SUMPRODUCT(LTA!J98:AN98,LTA!J$101:AN$101,LTA!J$104:AN$104)</f>
        <v>70.41</v>
      </c>
      <c r="U98" s="37">
        <f>SUMPRODUCT(LTA!J98:AN98,LTA!J$102:AN$102,LTA!J$104:AN$104)</f>
        <v>131.44999999999999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-265</v>
      </c>
      <c r="AA98" s="75">
        <f>STOA!I98</f>
        <v>291.14999999999998</v>
      </c>
      <c r="AB98" s="75">
        <f>-STOA!O98</f>
        <v>-80</v>
      </c>
      <c r="AC98">
        <f t="shared" si="3"/>
        <v>16.899586653442324</v>
      </c>
      <c r="AD98">
        <f t="shared" si="4"/>
        <v>864.21488832775924</v>
      </c>
      <c r="AE98">
        <f>'IDT-1'!C98</f>
        <v>0</v>
      </c>
      <c r="AF98" s="24"/>
      <c r="AG98">
        <f t="shared" si="5"/>
        <v>864.21488832775924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-171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0.14654156249999994</v>
      </c>
      <c r="E99">
        <f t="shared" si="6"/>
        <v>0.1782582178727006</v>
      </c>
      <c r="F99">
        <f t="shared" si="6"/>
        <v>0</v>
      </c>
      <c r="G99">
        <f t="shared" si="6"/>
        <v>0.64230147068187027</v>
      </c>
      <c r="H99">
        <f t="shared" si="6"/>
        <v>0</v>
      </c>
      <c r="I99">
        <f t="shared" si="6"/>
        <v>-3.0621956087824351E-2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16.754710218163233</v>
      </c>
      <c r="P99" s="36">
        <f t="shared" si="6"/>
        <v>1.5650328368271829</v>
      </c>
      <c r="Q99" s="36">
        <f t="shared" si="6"/>
        <v>0.39140703895959555</v>
      </c>
      <c r="R99" s="38">
        <f t="shared" si="6"/>
        <v>0.29270249999999975</v>
      </c>
      <c r="S99" s="38">
        <f t="shared" si="6"/>
        <v>0</v>
      </c>
      <c r="T99" s="37">
        <f t="shared" si="6"/>
        <v>2.8720575000000013</v>
      </c>
      <c r="U99" s="37">
        <f t="shared" si="6"/>
        <v>2.8172600000000001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-7.1127500000000001</v>
      </c>
      <c r="AA99" s="75">
        <f t="shared" si="6"/>
        <v>6.05511</v>
      </c>
      <c r="AB99" s="75">
        <f t="shared" si="6"/>
        <v>-1.7920800000000001</v>
      </c>
      <c r="AC99">
        <f t="shared" si="6"/>
        <v>0.38357564502300884</v>
      </c>
      <c r="AD99">
        <f t="shared" si="6"/>
        <v>19.579091243893743</v>
      </c>
      <c r="AE99">
        <f t="shared" si="6"/>
        <v>0</v>
      </c>
      <c r="AG99">
        <f t="shared" si="6"/>
        <v>19.579091243893743</v>
      </c>
      <c r="AI99">
        <f t="shared" si="6"/>
        <v>0</v>
      </c>
      <c r="AJ99">
        <f t="shared" si="6"/>
        <v>0</v>
      </c>
      <c r="AK99">
        <f t="shared" si="6"/>
        <v>7.7375000000000005E-3</v>
      </c>
      <c r="AL99">
        <f t="shared" si="6"/>
        <v>-2.8250000000000002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45079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s="32">
        <v>45079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45079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7.8234000000000004</v>
      </c>
      <c r="E3">
        <f>GT_NG!T3</f>
        <v>10.856667590795675</v>
      </c>
      <c r="F3">
        <f>GT_Spot!T3</f>
        <v>0</v>
      </c>
      <c r="G3">
        <f>PPCL_NG!T3</f>
        <v>29.308071837379114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841.92260437362438</v>
      </c>
      <c r="P3" s="36">
        <v>75.17</v>
      </c>
      <c r="Q3" s="36">
        <v>26.77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447.59000000000003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-499</v>
      </c>
      <c r="AA3" s="75">
        <f>STOA!J3</f>
        <v>202.33</v>
      </c>
      <c r="AB3" s="75">
        <f>-STOA!P3</f>
        <v>0</v>
      </c>
      <c r="AC3">
        <f>SUMIF(B3:AB3,"&gt;0")*$AC$2-SUMIF(B3:AB3,"&lt;0")*($AC$2/(1-$AC$2))+SUMIF(AI3:AR3,"&gt;0")*$AC$2-SUMIF(AI3:AR3,"&lt;0")*($AC$2/(1-$AC$2))</f>
        <v>19.147615526892473</v>
      </c>
      <c r="AD3">
        <f>SUM(B3:AB3,AI3:AR3)-AC3</f>
        <v>1151.0131282749066</v>
      </c>
      <c r="AE3">
        <f>'IDT-1'!F3</f>
        <v>0</v>
      </c>
      <c r="AF3" s="24"/>
      <c r="AG3">
        <f>SUM(AD3:AF3)</f>
        <v>1151.0131282749066</v>
      </c>
      <c r="AI3" s="34">
        <f>PXIL!J3</f>
        <v>0</v>
      </c>
      <c r="AJ3" s="34">
        <f>PXIL!P3</f>
        <v>0</v>
      </c>
      <c r="AK3" s="34">
        <f>RTM_IEX!J3</f>
        <v>29.02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10.856667590795675</v>
      </c>
      <c r="F4">
        <f>GT_Spot!T4</f>
        <v>0</v>
      </c>
      <c r="G4">
        <f>PPCL_NG!T4</f>
        <v>29.308071837379114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845.90862626854027</v>
      </c>
      <c r="P4" s="36">
        <v>75.17</v>
      </c>
      <c r="Q4" s="36">
        <v>26.77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447.13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-497</v>
      </c>
      <c r="AA4" s="75">
        <f>STOA!J4</f>
        <v>202.33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19.16088826452334</v>
      </c>
      <c r="AD4">
        <f t="shared" ref="AD4:AD67" si="1">SUM(B4:AB4,AI4:AR4)-AC4</f>
        <v>1156.5258774321917</v>
      </c>
      <c r="AE4">
        <f>'IDT-1'!F4</f>
        <v>0</v>
      </c>
      <c r="AF4" s="24"/>
      <c r="AG4">
        <f t="shared" ref="AG4:AG67" si="2">SUM(AD4:AF4)</f>
        <v>1156.5258774321917</v>
      </c>
      <c r="AI4" s="34">
        <f>PXIL!J4</f>
        <v>0</v>
      </c>
      <c r="AJ4" s="34">
        <f>PXIL!P4</f>
        <v>0</v>
      </c>
      <c r="AK4" s="34">
        <f>RTM_IEX!J4</f>
        <v>29.02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8.0340299999999996</v>
      </c>
      <c r="E5">
        <f>GT_NG!T5</f>
        <v>11.161630163570836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833.8383647185783</v>
      </c>
      <c r="P5" s="36">
        <v>75.17</v>
      </c>
      <c r="Q5" s="36">
        <v>26.77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447.15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-493</v>
      </c>
      <c r="AA5" s="75">
        <f>STOA!J5</f>
        <v>202.33</v>
      </c>
      <c r="AB5" s="75">
        <f>-STOA!P5</f>
        <v>0</v>
      </c>
      <c r="AC5">
        <f t="shared" si="0"/>
        <v>19.023870667435318</v>
      </c>
      <c r="AD5">
        <f t="shared" si="1"/>
        <v>1149.1282260520927</v>
      </c>
      <c r="AE5">
        <f>'IDT-1'!F5</f>
        <v>0</v>
      </c>
      <c r="AF5" s="24"/>
      <c r="AG5">
        <f t="shared" si="2"/>
        <v>1149.1282260520927</v>
      </c>
      <c r="AI5" s="34">
        <f>PXIL!J5</f>
        <v>0</v>
      </c>
      <c r="AJ5" s="34">
        <f>PXIL!P5</f>
        <v>0</v>
      </c>
      <c r="AK5" s="34">
        <f>RTM_IEX!J5</f>
        <v>29.02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8.0340299999999996</v>
      </c>
      <c r="E6">
        <f>GT_NG!T6</f>
        <v>11.161630163570836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828.07705972057829</v>
      </c>
      <c r="P6" s="36">
        <v>75.17</v>
      </c>
      <c r="Q6" s="36">
        <v>26.77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446.55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-500</v>
      </c>
      <c r="AA6" s="75">
        <f>STOA!J6</f>
        <v>202.33</v>
      </c>
      <c r="AB6" s="75">
        <f>-STOA!P6</f>
        <v>0</v>
      </c>
      <c r="AC6">
        <f t="shared" si="0"/>
        <v>19.030126076108285</v>
      </c>
      <c r="AD6">
        <f t="shared" si="1"/>
        <v>1135.77066564542</v>
      </c>
      <c r="AE6">
        <f>'IDT-1'!F6</f>
        <v>0</v>
      </c>
      <c r="AF6" s="24"/>
      <c r="AG6">
        <f t="shared" si="2"/>
        <v>1135.77066564542</v>
      </c>
      <c r="AI6" s="34">
        <f>PXIL!J6</f>
        <v>0</v>
      </c>
      <c r="AJ6" s="34">
        <f>PXIL!P6</f>
        <v>0</v>
      </c>
      <c r="AK6" s="34">
        <f>RTM_IEX!J6</f>
        <v>29.03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8.0340299999999996</v>
      </c>
      <c r="E7">
        <f>GT_NG!T7</f>
        <v>11.161630163570836</v>
      </c>
      <c r="F7">
        <f>GT_Spot!T7</f>
        <v>0</v>
      </c>
      <c r="G7">
        <f>PPCL_NG!T7</f>
        <v>29.69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828.07705972057829</v>
      </c>
      <c r="P7" s="36">
        <v>75.17</v>
      </c>
      <c r="Q7" s="36">
        <v>26.77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446.11999999999995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-509</v>
      </c>
      <c r="AA7" s="75">
        <f>STOA!J7</f>
        <v>202.33</v>
      </c>
      <c r="AB7" s="75">
        <f>-STOA!P7</f>
        <v>0</v>
      </c>
      <c r="AC7">
        <f t="shared" si="0"/>
        <v>19.024422191639108</v>
      </c>
      <c r="AD7">
        <f t="shared" si="1"/>
        <v>1117.0482976925098</v>
      </c>
      <c r="AE7">
        <f>'IDT-1'!F7</f>
        <v>0</v>
      </c>
      <c r="AF7" s="24"/>
      <c r="AG7">
        <f t="shared" si="2"/>
        <v>1117.0482976925098</v>
      </c>
      <c r="AI7" s="34">
        <f>PXIL!J7</f>
        <v>0</v>
      </c>
      <c r="AJ7" s="34">
        <f>PXIL!P7</f>
        <v>0</v>
      </c>
      <c r="AK7" s="34">
        <f>RTM_IEX!J7</f>
        <v>19.350000000000001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8.0340299999999996</v>
      </c>
      <c r="E8">
        <f>GT_NG!T8</f>
        <v>11.169423844837421</v>
      </c>
      <c r="F8">
        <f>GT_Spot!T8</f>
        <v>0</v>
      </c>
      <c r="G8">
        <f>PPCL_NG!T8</f>
        <v>29.69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828.07705972057829</v>
      </c>
      <c r="P8" s="36">
        <v>75.17</v>
      </c>
      <c r="Q8" s="36">
        <v>26.77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445.98999999999995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-518</v>
      </c>
      <c r="AA8" s="75">
        <f>STOA!J8</f>
        <v>202.33</v>
      </c>
      <c r="AB8" s="75">
        <f>-STOA!P8</f>
        <v>0</v>
      </c>
      <c r="AC8">
        <f t="shared" si="0"/>
        <v>19.103249923734012</v>
      </c>
      <c r="AD8">
        <f t="shared" si="1"/>
        <v>1107.8472636416814</v>
      </c>
      <c r="AE8">
        <f>'IDT-1'!F8</f>
        <v>0</v>
      </c>
      <c r="AF8" s="24"/>
      <c r="AG8">
        <f t="shared" si="2"/>
        <v>1107.8472636416814</v>
      </c>
      <c r="AI8" s="34">
        <f>PXIL!J8</f>
        <v>0</v>
      </c>
      <c r="AJ8" s="34">
        <f>PXIL!P8</f>
        <v>0</v>
      </c>
      <c r="AK8" s="34">
        <f>RTM_IEX!J8</f>
        <v>19.350000000000001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8.0340299999999996</v>
      </c>
      <c r="E9">
        <f>GT_NG!T9</f>
        <v>11.169423844837421</v>
      </c>
      <c r="F9">
        <f>GT_Spot!T9</f>
        <v>0</v>
      </c>
      <c r="G9">
        <f>PPCL_NG!T9</f>
        <v>29.69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831.62872193422425</v>
      </c>
      <c r="P9" s="36">
        <v>75.17</v>
      </c>
      <c r="Q9" s="36">
        <v>26.77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436.89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-531</v>
      </c>
      <c r="AA9" s="75">
        <f>STOA!J9</f>
        <v>202.33</v>
      </c>
      <c r="AB9" s="75">
        <f>-STOA!P9</f>
        <v>0</v>
      </c>
      <c r="AC9">
        <f t="shared" si="0"/>
        <v>19.084656209002635</v>
      </c>
      <c r="AD9">
        <f t="shared" si="1"/>
        <v>1079.6375195700591</v>
      </c>
      <c r="AE9">
        <f>'IDT-1'!F9</f>
        <v>0</v>
      </c>
      <c r="AF9" s="24"/>
      <c r="AG9">
        <f t="shared" si="2"/>
        <v>1079.6375195700591</v>
      </c>
      <c r="AI9" s="34">
        <f>PXIL!J9</f>
        <v>0</v>
      </c>
      <c r="AJ9" s="34">
        <f>PXIL!P9</f>
        <v>0</v>
      </c>
      <c r="AK9" s="34">
        <f>RTM_IEX!J9</f>
        <v>9.67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8.0340299999999996</v>
      </c>
      <c r="E10">
        <f>GT_NG!T10</f>
        <v>11.169423844837421</v>
      </c>
      <c r="F10">
        <f>GT_Spot!T10</f>
        <v>0</v>
      </c>
      <c r="G10">
        <f>PPCL_NG!T10</f>
        <v>29.69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830.88766778787067</v>
      </c>
      <c r="P10" s="36">
        <v>75.17</v>
      </c>
      <c r="Q10" s="36">
        <v>26.77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435.71999999999997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-542</v>
      </c>
      <c r="AA10" s="75">
        <f>STOA!J10</f>
        <v>202.33</v>
      </c>
      <c r="AB10" s="75">
        <f>-STOA!P10</f>
        <v>0</v>
      </c>
      <c r="AC10">
        <f t="shared" si="0"/>
        <v>19.165498335258874</v>
      </c>
      <c r="AD10">
        <f t="shared" si="1"/>
        <v>1066.645623297449</v>
      </c>
      <c r="AE10">
        <f>'IDT-1'!F10</f>
        <v>0</v>
      </c>
      <c r="AF10" s="24"/>
      <c r="AG10">
        <f t="shared" si="2"/>
        <v>1066.645623297449</v>
      </c>
      <c r="AI10" s="34">
        <f>PXIL!J10</f>
        <v>0</v>
      </c>
      <c r="AJ10" s="34">
        <f>PXIL!P10</f>
        <v>0</v>
      </c>
      <c r="AK10" s="34">
        <f>RTM_IEX!J10</f>
        <v>9.67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8.0340299999999996</v>
      </c>
      <c r="E11">
        <f>GT_NG!T11</f>
        <v>11.169423844837421</v>
      </c>
      <c r="F11">
        <f>GT_Spot!T11</f>
        <v>0</v>
      </c>
      <c r="G11">
        <f>PPCL_NG!T11</f>
        <v>29.69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830.03623004755514</v>
      </c>
      <c r="P11" s="36">
        <v>75.17</v>
      </c>
      <c r="Q11" s="36">
        <v>26.77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434.91999999999996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-555</v>
      </c>
      <c r="AA11" s="75">
        <f>STOA!J11</f>
        <v>202.33</v>
      </c>
      <c r="AB11" s="75">
        <f>-STOA!P11</f>
        <v>0</v>
      </c>
      <c r="AC11">
        <f t="shared" si="0"/>
        <v>19.314457253765564</v>
      </c>
      <c r="AD11">
        <f t="shared" si="1"/>
        <v>1027.1752266386268</v>
      </c>
      <c r="AE11">
        <f>'IDT-1'!F11</f>
        <v>0</v>
      </c>
      <c r="AF11" s="24"/>
      <c r="AG11">
        <f t="shared" si="2"/>
        <v>1027.1752266386268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8.0340299999999996</v>
      </c>
      <c r="E12">
        <f>GT_NG!T12</f>
        <v>11.166238950670088</v>
      </c>
      <c r="F12">
        <f>GT_Spot!T12</f>
        <v>0</v>
      </c>
      <c r="G12">
        <f>PPCL_NG!T12</f>
        <v>29.69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829.37490714974149</v>
      </c>
      <c r="P12" s="36">
        <v>75.17</v>
      </c>
      <c r="Q12" s="36">
        <v>26.77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434.51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-565</v>
      </c>
      <c r="AA12" s="75">
        <f>STOA!J12</f>
        <v>202.33</v>
      </c>
      <c r="AB12" s="75">
        <f>-STOA!P12</f>
        <v>0</v>
      </c>
      <c r="AC12">
        <f t="shared" si="0"/>
        <v>19.393782860418085</v>
      </c>
      <c r="AD12">
        <f t="shared" si="1"/>
        <v>1016.0213932399932</v>
      </c>
      <c r="AE12">
        <f>'IDT-1'!F12</f>
        <v>0</v>
      </c>
      <c r="AF12" s="24"/>
      <c r="AG12">
        <f t="shared" si="2"/>
        <v>1016.0213932399932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8.0340299999999996</v>
      </c>
      <c r="E13">
        <f>GT_NG!T13</f>
        <v>11.166238950670088</v>
      </c>
      <c r="F13">
        <f>GT_Spot!T13</f>
        <v>0</v>
      </c>
      <c r="G13">
        <f>PPCL_NG!T13</f>
        <v>29.69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830.99790214275504</v>
      </c>
      <c r="P13" s="36">
        <v>75.17</v>
      </c>
      <c r="Q13" s="36">
        <v>26.77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434.81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-574</v>
      </c>
      <c r="AA13" s="75">
        <f>STOA!J13</f>
        <v>202.33</v>
      </c>
      <c r="AB13" s="75">
        <f>-STOA!P13</f>
        <v>0</v>
      </c>
      <c r="AC13">
        <f t="shared" si="0"/>
        <v>19.49060836405636</v>
      </c>
      <c r="AD13">
        <f t="shared" si="1"/>
        <v>1008.8475627293686</v>
      </c>
      <c r="AE13">
        <f>'IDT-1'!F13</f>
        <v>0</v>
      </c>
      <c r="AF13" s="24"/>
      <c r="AG13">
        <f t="shared" si="2"/>
        <v>1008.8475627293686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8.0340299999999996</v>
      </c>
      <c r="E14">
        <f>GT_NG!T14</f>
        <v>11.166238950670088</v>
      </c>
      <c r="F14">
        <f>GT_Spot!T14</f>
        <v>0</v>
      </c>
      <c r="G14">
        <f>PPCL_NG!T14</f>
        <v>25.232365194536339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830.99790214275504</v>
      </c>
      <c r="P14" s="36">
        <v>75.17</v>
      </c>
      <c r="Q14" s="36">
        <v>26.77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434.49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-585</v>
      </c>
      <c r="AA14" s="75">
        <f>STOA!J14</f>
        <v>202.33</v>
      </c>
      <c r="AB14" s="75">
        <f>-STOA!P14</f>
        <v>0</v>
      </c>
      <c r="AC14">
        <f t="shared" si="0"/>
        <v>19.54622458051243</v>
      </c>
      <c r="AD14">
        <f t="shared" si="1"/>
        <v>993.014311707449</v>
      </c>
      <c r="AE14">
        <f>'IDT-1'!F14</f>
        <v>0</v>
      </c>
      <c r="AF14" s="24"/>
      <c r="AG14">
        <f t="shared" si="2"/>
        <v>993.014311707449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8.0340299999999996</v>
      </c>
      <c r="E15">
        <f>GT_NG!T15</f>
        <v>11.166238950670088</v>
      </c>
      <c r="F15">
        <f>GT_Spot!T15</f>
        <v>0</v>
      </c>
      <c r="G15">
        <f>PPCL_NG!T15</f>
        <v>25.232365194536339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801.26618960874771</v>
      </c>
      <c r="P15" s="36">
        <v>77.69</v>
      </c>
      <c r="Q15" s="36">
        <v>26.77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427.07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-597</v>
      </c>
      <c r="AA15" s="75">
        <f>STOA!J15</f>
        <v>202.23000000000002</v>
      </c>
      <c r="AB15" s="75">
        <f>-STOA!P15</f>
        <v>0</v>
      </c>
      <c r="AC15">
        <f t="shared" si="0"/>
        <v>19.435904315701464</v>
      </c>
      <c r="AD15">
        <f t="shared" si="1"/>
        <v>936.39291943825265</v>
      </c>
      <c r="AE15">
        <f>'IDT-1'!F15</f>
        <v>0</v>
      </c>
      <c r="AF15" s="24"/>
      <c r="AG15">
        <f t="shared" si="2"/>
        <v>936.39291943825265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7.7030400000000006</v>
      </c>
      <c r="E16">
        <f>GT_NG!T16</f>
        <v>11.166238950670088</v>
      </c>
      <c r="F16">
        <f>GT_Spot!T16</f>
        <v>0</v>
      </c>
      <c r="G16">
        <f>PPCL_NG!T16</f>
        <v>25.232365194536339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801.02910188851513</v>
      </c>
      <c r="P16" s="36">
        <v>75.17</v>
      </c>
      <c r="Q16" s="36">
        <v>26.77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427.34999999999997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-608</v>
      </c>
      <c r="AA16" s="75">
        <f>STOA!J16</f>
        <v>202.23000000000002</v>
      </c>
      <c r="AB16" s="75">
        <f>-STOA!P16</f>
        <v>0</v>
      </c>
      <c r="AC16">
        <f t="shared" si="0"/>
        <v>19.420071359285611</v>
      </c>
      <c r="AD16">
        <f t="shared" si="1"/>
        <v>932.60067467443582</v>
      </c>
      <c r="AE16">
        <f>'IDT-1'!F16</f>
        <v>0</v>
      </c>
      <c r="AF16" s="24"/>
      <c r="AG16">
        <f t="shared" si="2"/>
        <v>932.60067467443582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7.7030400000000006</v>
      </c>
      <c r="E17">
        <f>GT_NG!T17</f>
        <v>11.166238950670088</v>
      </c>
      <c r="F17">
        <f>GT_Spot!T17</f>
        <v>0</v>
      </c>
      <c r="G17">
        <f>PPCL_NG!T17</f>
        <v>25.232365194536339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807.06390663707202</v>
      </c>
      <c r="P17" s="36">
        <v>75.17</v>
      </c>
      <c r="Q17" s="36">
        <v>26.77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427.46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-622</v>
      </c>
      <c r="AA17" s="75">
        <f>STOA!J17</f>
        <v>202.23000000000002</v>
      </c>
      <c r="AB17" s="75">
        <f>-STOA!P17</f>
        <v>0</v>
      </c>
      <c r="AC17">
        <f t="shared" si="0"/>
        <v>19.598439426383649</v>
      </c>
      <c r="AD17">
        <f t="shared" si="1"/>
        <v>924.56711135589478</v>
      </c>
      <c r="AE17">
        <f>'IDT-1'!F17</f>
        <v>0</v>
      </c>
      <c r="AF17" s="24"/>
      <c r="AG17">
        <f t="shared" si="2"/>
        <v>924.56711135589478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7.7030400000000006</v>
      </c>
      <c r="E18">
        <f>GT_NG!T18</f>
        <v>11.166238950670088</v>
      </c>
      <c r="F18">
        <f>GT_Spot!T18</f>
        <v>0</v>
      </c>
      <c r="G18">
        <f>PPCL_NG!T18</f>
        <v>25.232365194536339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720.02596534359088</v>
      </c>
      <c r="P18" s="36">
        <v>75.17</v>
      </c>
      <c r="Q18" s="36">
        <v>26.77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427.61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-371</v>
      </c>
      <c r="AA18" s="75">
        <f>STOA!J18</f>
        <v>202.23000000000002</v>
      </c>
      <c r="AB18" s="75">
        <f>-STOA!P18</f>
        <v>0</v>
      </c>
      <c r="AC18">
        <f t="shared" si="0"/>
        <v>18.070306576092214</v>
      </c>
      <c r="AD18">
        <f t="shared" si="1"/>
        <v>925.20730291270502</v>
      </c>
      <c r="AE18">
        <f>'IDT-1'!F18</f>
        <v>0</v>
      </c>
      <c r="AF18" s="24"/>
      <c r="AG18">
        <f t="shared" si="2"/>
        <v>925.20730291270502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7.7030400000000006</v>
      </c>
      <c r="E19">
        <f>GT_NG!T19</f>
        <v>11.166238950670088</v>
      </c>
      <c r="F19">
        <f>GT_Spot!T19</f>
        <v>0</v>
      </c>
      <c r="G19">
        <f>PPCL_NG!T19</f>
        <v>29.001883239171374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632.74329964863784</v>
      </c>
      <c r="P19" s="36">
        <v>75.17</v>
      </c>
      <c r="Q19" s="36">
        <v>26.77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427.44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-376</v>
      </c>
      <c r="AA19" s="75">
        <f>STOA!J19</f>
        <v>202.14000000000001</v>
      </c>
      <c r="AB19" s="75">
        <f>-STOA!P19</f>
        <v>0</v>
      </c>
      <c r="AC19">
        <f t="shared" si="0"/>
        <v>16.489680762160862</v>
      </c>
      <c r="AD19">
        <f t="shared" si="1"/>
        <v>938.0147810763184</v>
      </c>
      <c r="AE19">
        <f>'IDT-1'!F19</f>
        <v>0</v>
      </c>
      <c r="AF19" s="24"/>
      <c r="AG19">
        <f t="shared" si="2"/>
        <v>938.0147810763184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7.7030400000000006</v>
      </c>
      <c r="E20">
        <f>GT_NG!T20</f>
        <v>11.161630163570836</v>
      </c>
      <c r="F20">
        <f>GT_Spot!T20</f>
        <v>0</v>
      </c>
      <c r="G20">
        <f>PPCL_NG!T20</f>
        <v>29.17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595.59059488883304</v>
      </c>
      <c r="P20" s="36">
        <v>75.17</v>
      </c>
      <c r="Q20" s="36">
        <v>26.77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397.21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-381</v>
      </c>
      <c r="AA20" s="75">
        <f>STOA!J20</f>
        <v>202.14000000000001</v>
      </c>
      <c r="AB20" s="75">
        <f>-STOA!P20</f>
        <v>0</v>
      </c>
      <c r="AC20">
        <f t="shared" si="0"/>
        <v>15.232292266278749</v>
      </c>
      <c r="AD20">
        <f t="shared" si="1"/>
        <v>947.05297278612511</v>
      </c>
      <c r="AE20">
        <f>'IDT-1'!F20</f>
        <v>0</v>
      </c>
      <c r="AF20" s="24"/>
      <c r="AG20">
        <f t="shared" si="2"/>
        <v>947.05297278612511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7.7030400000000006</v>
      </c>
      <c r="E21">
        <f>GT_NG!T21</f>
        <v>11.161630163570836</v>
      </c>
      <c r="F21">
        <f>GT_Spot!T21</f>
        <v>0</v>
      </c>
      <c r="G21">
        <f>PPCL_NG!T21</f>
        <v>30.269999999999992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593.16348700989261</v>
      </c>
      <c r="P21" s="36">
        <v>75.17</v>
      </c>
      <c r="Q21" s="36">
        <v>26.77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397.85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-383</v>
      </c>
      <c r="AA21" s="75">
        <f>STOA!J21</f>
        <v>202.14000000000001</v>
      </c>
      <c r="AB21" s="75">
        <f>-STOA!P21</f>
        <v>0</v>
      </c>
      <c r="AC21">
        <f t="shared" si="0"/>
        <v>15.244001971988467</v>
      </c>
      <c r="AD21">
        <f t="shared" si="1"/>
        <v>944.3541552014749</v>
      </c>
      <c r="AE21">
        <f>'IDT-1'!F21</f>
        <v>0</v>
      </c>
      <c r="AF21" s="24"/>
      <c r="AG21">
        <f t="shared" si="2"/>
        <v>944.3541552014749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7.7030400000000006</v>
      </c>
      <c r="E22">
        <f>GT_NG!T22</f>
        <v>11.161630163570836</v>
      </c>
      <c r="F22">
        <f>GT_Spot!T22</f>
        <v>0</v>
      </c>
      <c r="G22">
        <f>PPCL_NG!T22</f>
        <v>30.269999999999992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593.16348700989261</v>
      </c>
      <c r="P22" s="36">
        <v>75.17</v>
      </c>
      <c r="Q22" s="36">
        <v>26.77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398.07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-386</v>
      </c>
      <c r="AA22" s="75">
        <f>STOA!J22</f>
        <v>202.14000000000001</v>
      </c>
      <c r="AB22" s="75">
        <f>-STOA!P22</f>
        <v>0</v>
      </c>
      <c r="AC22">
        <f t="shared" si="0"/>
        <v>15.27257235455505</v>
      </c>
      <c r="AD22">
        <f t="shared" si="1"/>
        <v>941.54558481890842</v>
      </c>
      <c r="AE22">
        <f>'IDT-1'!F22</f>
        <v>0</v>
      </c>
      <c r="AF22" s="24"/>
      <c r="AG22">
        <f t="shared" si="2"/>
        <v>941.54558481890842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7.7030400000000006</v>
      </c>
      <c r="E23">
        <f>GT_NG!T23</f>
        <v>11.161630163570836</v>
      </c>
      <c r="F23">
        <f>GT_Spot!T23</f>
        <v>0</v>
      </c>
      <c r="G23">
        <f>PPCL_NG!T23</f>
        <v>30.269999999999992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592.85528955579696</v>
      </c>
      <c r="P23" s="36">
        <v>75.17</v>
      </c>
      <c r="Q23" s="36">
        <v>26.770000000000003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397.98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-390</v>
      </c>
      <c r="AA23" s="75">
        <f>STOA!J23</f>
        <v>201.96</v>
      </c>
      <c r="AB23" s="75">
        <f>-STOA!P23</f>
        <v>0</v>
      </c>
      <c r="AC23">
        <f t="shared" si="0"/>
        <v>15.302996727047789</v>
      </c>
      <c r="AD23">
        <f t="shared" si="1"/>
        <v>936.93696299231999</v>
      </c>
      <c r="AE23">
        <f>'IDT-1'!F23</f>
        <v>0</v>
      </c>
      <c r="AF23" s="24"/>
      <c r="AG23">
        <f t="shared" si="2"/>
        <v>936.93696299231999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7.7030400000000006</v>
      </c>
      <c r="E24">
        <f>GT_NG!T24</f>
        <v>11.161630163570836</v>
      </c>
      <c r="F24">
        <f>GT_Spot!T24</f>
        <v>0</v>
      </c>
      <c r="G24">
        <f>PPCL_NG!T24</f>
        <v>30.269999999999992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594.17795926105362</v>
      </c>
      <c r="P24" s="36">
        <v>75.17</v>
      </c>
      <c r="Q24" s="36">
        <v>26.770000000000003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398.14000000000004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-392</v>
      </c>
      <c r="AA24" s="75">
        <f>STOA!J24</f>
        <v>201.96</v>
      </c>
      <c r="AB24" s="75">
        <f>-STOA!P24</f>
        <v>0</v>
      </c>
      <c r="AC24">
        <f t="shared" si="0"/>
        <v>15.333800475498439</v>
      </c>
      <c r="AD24">
        <f t="shared" si="1"/>
        <v>936.38882894912604</v>
      </c>
      <c r="AE24">
        <f>'IDT-1'!F24</f>
        <v>0</v>
      </c>
      <c r="AF24" s="24"/>
      <c r="AG24">
        <f t="shared" si="2"/>
        <v>936.38882894912604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7.7030400000000006</v>
      </c>
      <c r="E25">
        <f>GT_NG!T25</f>
        <v>11.161630163570836</v>
      </c>
      <c r="F25">
        <f>GT_Spot!T25</f>
        <v>0</v>
      </c>
      <c r="G25">
        <f>PPCL_NG!T25</f>
        <v>30.269999999999992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559.1402766421661</v>
      </c>
      <c r="P25" s="36">
        <v>75.17</v>
      </c>
      <c r="Q25" s="36">
        <v>26.770000000000003</v>
      </c>
      <c r="R25" s="38">
        <v>0</v>
      </c>
      <c r="S25" s="38">
        <v>0</v>
      </c>
      <c r="T25" s="37">
        <f>SUMPRODUCT(LTA!J25:AN25,LTA!J$101:AN$101,LTA!J$105:AN$105)</f>
        <v>0.28999999999999998</v>
      </c>
      <c r="U25" s="37">
        <f>SUMPRODUCT(LTA!J25:AN25,LTA!J$102:AN$102,LTA!J$105:AN$105)</f>
        <v>399.73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-404</v>
      </c>
      <c r="AA25" s="75">
        <f>STOA!J25</f>
        <v>201.96</v>
      </c>
      <c r="AB25" s="75">
        <f>-STOA!P25</f>
        <v>0</v>
      </c>
      <c r="AC25">
        <f t="shared" si="0"/>
        <v>15.148550398718573</v>
      </c>
      <c r="AD25">
        <f t="shared" si="1"/>
        <v>891.41639640701817</v>
      </c>
      <c r="AE25">
        <f>'IDT-1'!F25</f>
        <v>0</v>
      </c>
      <c r="AF25" s="24"/>
      <c r="AG25">
        <f t="shared" si="2"/>
        <v>891.41639640701817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7.7030400000000006</v>
      </c>
      <c r="E26">
        <f>GT_NG!T26</f>
        <v>11.161630163570836</v>
      </c>
      <c r="F26">
        <f>GT_Spot!T26</f>
        <v>0</v>
      </c>
      <c r="G26">
        <f>PPCL_NG!T26</f>
        <v>29.308071837379114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559.1402766421661</v>
      </c>
      <c r="P26" s="36">
        <v>75.17</v>
      </c>
      <c r="Q26" s="36">
        <v>26.770000000000003</v>
      </c>
      <c r="R26" s="38">
        <v>0</v>
      </c>
      <c r="S26" s="38">
        <v>0</v>
      </c>
      <c r="T26" s="37">
        <f>SUMPRODUCT(LTA!J26:AN26,LTA!J$101:AN$101,LTA!J$105:AN$105)</f>
        <v>1.39</v>
      </c>
      <c r="U26" s="37">
        <f>SUMPRODUCT(LTA!J26:AN26,LTA!J$102:AN$102,LTA!J$105:AN$105)</f>
        <v>404.06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-407</v>
      </c>
      <c r="AA26" s="75">
        <f>STOA!J26</f>
        <v>201.96</v>
      </c>
      <c r="AB26" s="75">
        <f>-STOA!P26</f>
        <v>0</v>
      </c>
      <c r="AC26">
        <f t="shared" si="0"/>
        <v>15.214503813454094</v>
      </c>
      <c r="AD26">
        <f t="shared" si="1"/>
        <v>892.81851482966192</v>
      </c>
      <c r="AE26">
        <f>'IDT-1'!F26</f>
        <v>0</v>
      </c>
      <c r="AF26" s="24"/>
      <c r="AG26">
        <f t="shared" si="2"/>
        <v>892.81851482966192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7.7030400000000006</v>
      </c>
      <c r="E27">
        <f>GT_NG!T27</f>
        <v>11.161630163570836</v>
      </c>
      <c r="F27">
        <f>GT_Spot!T27</f>
        <v>0</v>
      </c>
      <c r="G27">
        <f>PPCL_NG!T27</f>
        <v>29.308071837379114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544.00851622949449</v>
      </c>
      <c r="P27" s="36">
        <v>29.030000000000005</v>
      </c>
      <c r="Q27" s="36">
        <v>7.74</v>
      </c>
      <c r="R27" s="38">
        <v>5.1999999999999993</v>
      </c>
      <c r="S27" s="38">
        <v>0</v>
      </c>
      <c r="T27" s="37">
        <f>SUMPRODUCT(LTA!J27:AN27,LTA!J$101:AN$101,LTA!J$105:AN$105)</f>
        <v>4.03</v>
      </c>
      <c r="U27" s="37">
        <f>SUMPRODUCT(LTA!J27:AN27,LTA!J$102:AN$102,LTA!J$105:AN$105)</f>
        <v>394.41000000000014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-270</v>
      </c>
      <c r="AA27" s="75">
        <f>STOA!J27</f>
        <v>201.86</v>
      </c>
      <c r="AB27" s="75">
        <f>-STOA!P27</f>
        <v>0</v>
      </c>
      <c r="AC27">
        <f t="shared" si="0"/>
        <v>13.274736851281828</v>
      </c>
      <c r="AD27">
        <f t="shared" si="1"/>
        <v>949.54652137916287</v>
      </c>
      <c r="AE27">
        <f>'IDT-1'!F27</f>
        <v>0</v>
      </c>
      <c r="AF27" s="24"/>
      <c r="AG27">
        <f t="shared" si="2"/>
        <v>949.54652137916287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7.7030400000000006</v>
      </c>
      <c r="E28">
        <f>GT_NG!T28</f>
        <v>11.161630163570836</v>
      </c>
      <c r="F28">
        <f>GT_Spot!T28</f>
        <v>0</v>
      </c>
      <c r="G28">
        <f>PPCL_NG!T28</f>
        <v>29.308071837379114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544.00851622949449</v>
      </c>
      <c r="P28" s="36">
        <v>29.030000000000005</v>
      </c>
      <c r="Q28" s="36">
        <v>7.74</v>
      </c>
      <c r="R28" s="38">
        <v>6.4899999999999993</v>
      </c>
      <c r="S28" s="38">
        <v>0</v>
      </c>
      <c r="T28" s="37">
        <f>SUMPRODUCT(LTA!J28:AN28,LTA!J$101:AN$101,LTA!J$105:AN$105)</f>
        <v>7.41</v>
      </c>
      <c r="U28" s="37">
        <f>SUMPRODUCT(LTA!J28:AN28,LTA!J$102:AN$102,LTA!J$105:AN$105)</f>
        <v>400.91000000000008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-274</v>
      </c>
      <c r="AA28" s="75">
        <f>STOA!J28</f>
        <v>201.86</v>
      </c>
      <c r="AB28" s="75">
        <f>-STOA!P28</f>
        <v>0</v>
      </c>
      <c r="AC28">
        <f t="shared" si="0"/>
        <v>13.57882536137061</v>
      </c>
      <c r="AD28">
        <f t="shared" si="1"/>
        <v>975.7624328690739</v>
      </c>
      <c r="AE28">
        <f>'IDT-1'!F28</f>
        <v>0</v>
      </c>
      <c r="AF28" s="24"/>
      <c r="AG28">
        <f t="shared" si="2"/>
        <v>975.7624328690739</v>
      </c>
      <c r="AI28" s="34">
        <f>PXIL!J28</f>
        <v>0</v>
      </c>
      <c r="AJ28" s="34">
        <f>PXIL!P28</f>
        <v>0</v>
      </c>
      <c r="AK28" s="34">
        <f>RTM_IEX!J28</f>
        <v>19.350000000000001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7.7030400000000006</v>
      </c>
      <c r="E29">
        <f>GT_NG!T29</f>
        <v>11.161630163570836</v>
      </c>
      <c r="F29">
        <f>GT_Spot!T29</f>
        <v>0</v>
      </c>
      <c r="G29">
        <f>PPCL_NG!T29</f>
        <v>29.308071837379114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547.01514035774528</v>
      </c>
      <c r="P29" s="36">
        <v>29.030000000000005</v>
      </c>
      <c r="Q29" s="36">
        <v>7.74</v>
      </c>
      <c r="R29" s="38">
        <v>18.25</v>
      </c>
      <c r="S29" s="38">
        <v>0</v>
      </c>
      <c r="T29" s="37">
        <f>SUMPRODUCT(LTA!J29:AN29,LTA!J$101:AN$101,LTA!J$105:AN$105)</f>
        <v>10.969999999999999</v>
      </c>
      <c r="U29" s="37">
        <f>SUMPRODUCT(LTA!J29:AN29,LTA!J$102:AN$102,LTA!J$105:AN$105)</f>
        <v>368.21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-159</v>
      </c>
      <c r="AA29" s="75">
        <f>STOA!J29</f>
        <v>201.86</v>
      </c>
      <c r="AB29" s="75">
        <f>-STOA!P29</f>
        <v>0</v>
      </c>
      <c r="AC29">
        <f t="shared" si="0"/>
        <v>12.838153277589448</v>
      </c>
      <c r="AD29">
        <f t="shared" si="1"/>
        <v>992.77972908110576</v>
      </c>
      <c r="AE29">
        <f>'IDT-1'!F29</f>
        <v>0</v>
      </c>
      <c r="AF29" s="24"/>
      <c r="AG29">
        <f t="shared" si="2"/>
        <v>992.77972908110576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-65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7.7030400000000006</v>
      </c>
      <c r="E30">
        <f>GT_NG!T30</f>
        <v>11.161630163570836</v>
      </c>
      <c r="F30">
        <f>GT_Spot!T30</f>
        <v>0</v>
      </c>
      <c r="G30">
        <f>PPCL_NG!T30</f>
        <v>29.308071837379114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547.01514035774528</v>
      </c>
      <c r="P30" s="36">
        <v>29.030000000000005</v>
      </c>
      <c r="Q30" s="36">
        <v>7.74</v>
      </c>
      <c r="R30" s="38">
        <v>22.2</v>
      </c>
      <c r="S30" s="38">
        <v>0</v>
      </c>
      <c r="T30" s="37">
        <f>SUMPRODUCT(LTA!J30:AN30,LTA!J$101:AN$101,LTA!J$105:AN$105)</f>
        <v>15.78</v>
      </c>
      <c r="U30" s="37">
        <f>SUMPRODUCT(LTA!J30:AN30,LTA!J$102:AN$102,LTA!J$105:AN$105)</f>
        <v>338.12000000000006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-167</v>
      </c>
      <c r="AA30" s="75">
        <f>STOA!J30</f>
        <v>201.86</v>
      </c>
      <c r="AB30" s="75">
        <f>-STOA!P30</f>
        <v>0</v>
      </c>
      <c r="AC30">
        <f t="shared" si="0"/>
        <v>12.455130472101152</v>
      </c>
      <c r="AD30">
        <f t="shared" si="1"/>
        <v>993.83275188659411</v>
      </c>
      <c r="AE30">
        <f>'IDT-1'!F30</f>
        <v>0</v>
      </c>
      <c r="AF30" s="24"/>
      <c r="AG30">
        <f t="shared" si="2"/>
        <v>993.83275188659411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-35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7.7030400000000006</v>
      </c>
      <c r="E31">
        <f>GT_NG!T31</f>
        <v>11.161630163570836</v>
      </c>
      <c r="F31">
        <f>GT_Spot!T31</f>
        <v>0</v>
      </c>
      <c r="G31">
        <f>PPCL_NG!T31</f>
        <v>29.308071837379114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533.92460413257152</v>
      </c>
      <c r="P31" s="36">
        <v>29.030000000000005</v>
      </c>
      <c r="Q31" s="36">
        <v>7.74</v>
      </c>
      <c r="R31" s="38">
        <v>22.2</v>
      </c>
      <c r="S31" s="38">
        <v>0</v>
      </c>
      <c r="T31" s="37">
        <f>SUMPRODUCT(LTA!J31:AN31,LTA!J$101:AN$101,LTA!J$105:AN$105)</f>
        <v>16.95</v>
      </c>
      <c r="U31" s="37">
        <f>SUMPRODUCT(LTA!J31:AN31,LTA!J$102:AN$102,LTA!J$105:AN$105)</f>
        <v>301.62000000000006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-165</v>
      </c>
      <c r="AA31" s="75">
        <f>STOA!J31</f>
        <v>201.77</v>
      </c>
      <c r="AB31" s="75">
        <f>-STOA!P31</f>
        <v>0</v>
      </c>
      <c r="AC31">
        <f t="shared" si="0"/>
        <v>11.699747034998396</v>
      </c>
      <c r="AD31">
        <f t="shared" si="1"/>
        <v>983.07759909852325</v>
      </c>
      <c r="AE31">
        <f>'IDT-1'!F31</f>
        <v>0</v>
      </c>
      <c r="AF31" s="24"/>
      <c r="AG31">
        <f t="shared" si="2"/>
        <v>983.07759909852325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7.7030400000000006</v>
      </c>
      <c r="E32">
        <f>GT_NG!T32</f>
        <v>11.161630163570836</v>
      </c>
      <c r="F32">
        <f>GT_Spot!T32</f>
        <v>0</v>
      </c>
      <c r="G32">
        <f>PPCL_NG!T32</f>
        <v>29.308071837379114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532.97984026572226</v>
      </c>
      <c r="P32" s="36">
        <v>29.030000000000005</v>
      </c>
      <c r="Q32" s="36">
        <v>7.74</v>
      </c>
      <c r="R32" s="38">
        <v>22.199999999999996</v>
      </c>
      <c r="S32" s="38">
        <v>0</v>
      </c>
      <c r="T32" s="37">
        <f>SUMPRODUCT(LTA!J32:AN32,LTA!J$101:AN$101,LTA!J$105:AN$105)</f>
        <v>21.14</v>
      </c>
      <c r="U32" s="37">
        <f>SUMPRODUCT(LTA!J32:AN32,LTA!J$102:AN$102,LTA!J$105:AN$105)</f>
        <v>309.70000000000005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-174</v>
      </c>
      <c r="AA32" s="75">
        <f>STOA!J32</f>
        <v>201.77</v>
      </c>
      <c r="AB32" s="75">
        <f>-STOA!P32</f>
        <v>0</v>
      </c>
      <c r="AC32">
        <f t="shared" si="0"/>
        <v>11.879312260669881</v>
      </c>
      <c r="AD32">
        <f t="shared" si="1"/>
        <v>985.22327000600239</v>
      </c>
      <c r="AE32">
        <f>'IDT-1'!F32</f>
        <v>0</v>
      </c>
      <c r="AF32" s="24"/>
      <c r="AG32">
        <f t="shared" si="2"/>
        <v>985.22327000600239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7.7030400000000006</v>
      </c>
      <c r="E33">
        <f>GT_NG!T33</f>
        <v>11.161630163570836</v>
      </c>
      <c r="F33">
        <f>GT_Spot!T33</f>
        <v>0</v>
      </c>
      <c r="G33">
        <f>PPCL_NG!T33</f>
        <v>29.308071837379114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532.03507669054056</v>
      </c>
      <c r="P33" s="36">
        <v>29.030000000000005</v>
      </c>
      <c r="Q33" s="36">
        <v>7.74</v>
      </c>
      <c r="R33" s="38">
        <v>22.199999999999996</v>
      </c>
      <c r="S33" s="38">
        <v>0</v>
      </c>
      <c r="T33" s="37">
        <f>SUMPRODUCT(LTA!J33:AN33,LTA!J$101:AN$101,LTA!J$105:AN$105)</f>
        <v>32.270000000000003</v>
      </c>
      <c r="U33" s="37">
        <f>SUMPRODUCT(LTA!J33:AN33,LTA!J$102:AN$102,LTA!J$105:AN$105)</f>
        <v>319.92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-184</v>
      </c>
      <c r="AA33" s="75">
        <f>STOA!J33</f>
        <v>201.77</v>
      </c>
      <c r="AB33" s="75">
        <f>-STOA!P33</f>
        <v>0</v>
      </c>
      <c r="AC33">
        <f t="shared" si="0"/>
        <v>12.147659616430234</v>
      </c>
      <c r="AD33">
        <f t="shared" si="1"/>
        <v>995.36015907506021</v>
      </c>
      <c r="AE33">
        <f>'IDT-1'!F33</f>
        <v>0</v>
      </c>
      <c r="AF33" s="24"/>
      <c r="AG33">
        <f t="shared" si="2"/>
        <v>995.36015907506021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7.7030400000000006</v>
      </c>
      <c r="E34">
        <f>GT_NG!T34</f>
        <v>11.161630163570836</v>
      </c>
      <c r="F34">
        <f>GT_Spot!T34</f>
        <v>0</v>
      </c>
      <c r="G34">
        <f>PPCL_NG!T34</f>
        <v>29.308071837379114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530.47224445600807</v>
      </c>
      <c r="P34" s="36">
        <v>29.020000000000003</v>
      </c>
      <c r="Q34" s="36">
        <v>7.74</v>
      </c>
      <c r="R34" s="38">
        <v>22.199999999999996</v>
      </c>
      <c r="S34" s="38">
        <v>0</v>
      </c>
      <c r="T34" s="37">
        <f>SUMPRODUCT(LTA!J34:AN34,LTA!J$101:AN$101,LTA!J$105:AN$105)</f>
        <v>43.370000000000005</v>
      </c>
      <c r="U34" s="37">
        <f>SUMPRODUCT(LTA!J34:AN34,LTA!J$102:AN$102,LTA!J$105:AN$105)</f>
        <v>328.33000000000004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-194</v>
      </c>
      <c r="AA34" s="75">
        <f>STOA!J34</f>
        <v>201.77</v>
      </c>
      <c r="AB34" s="75">
        <f>-STOA!P34</f>
        <v>0</v>
      </c>
      <c r="AC34">
        <f t="shared" si="0"/>
        <v>12.394287967988303</v>
      </c>
      <c r="AD34">
        <f t="shared" si="1"/>
        <v>1003.0506984889698</v>
      </c>
      <c r="AE34">
        <f>'IDT-1'!F34</f>
        <v>0</v>
      </c>
      <c r="AF34" s="24"/>
      <c r="AG34">
        <f t="shared" si="2"/>
        <v>1003.0506984889698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7.7030400000000006</v>
      </c>
      <c r="E35">
        <f>GT_NG!T35</f>
        <v>11.161630163570836</v>
      </c>
      <c r="F35">
        <f>GT_Spot!T35</f>
        <v>0</v>
      </c>
      <c r="G35">
        <f>PPCL_NG!T35</f>
        <v>29.308071837379114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528.52677142191726</v>
      </c>
      <c r="P35" s="36">
        <v>29.020000000000003</v>
      </c>
      <c r="Q35" s="36">
        <v>7.74</v>
      </c>
      <c r="R35" s="38">
        <v>23.2</v>
      </c>
      <c r="S35" s="38">
        <v>0</v>
      </c>
      <c r="T35" s="37">
        <f>SUMPRODUCT(LTA!J35:AN35,LTA!J$101:AN$101,LTA!J$105:AN$105)</f>
        <v>50.42</v>
      </c>
      <c r="U35" s="37">
        <f>SUMPRODUCT(LTA!J35:AN35,LTA!J$102:AN$102,LTA!J$105:AN$105)</f>
        <v>335.89000000000004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-202</v>
      </c>
      <c r="AA35" s="75">
        <f>STOA!J35</f>
        <v>201.68</v>
      </c>
      <c r="AB35" s="75">
        <f>-STOA!P35</f>
        <v>0</v>
      </c>
      <c r="AC35">
        <f t="shared" si="0"/>
        <v>12.584768825465867</v>
      </c>
      <c r="AD35">
        <f t="shared" si="1"/>
        <v>1008.4347445974014</v>
      </c>
      <c r="AE35">
        <f>'IDT-1'!F35</f>
        <v>0</v>
      </c>
      <c r="AF35" s="24"/>
      <c r="AG35">
        <f t="shared" si="2"/>
        <v>1008.4347445974014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7.7030400000000006</v>
      </c>
      <c r="E36">
        <f>GT_NG!T36</f>
        <v>11.161630163570836</v>
      </c>
      <c r="F36">
        <f>GT_Spot!T36</f>
        <v>0</v>
      </c>
      <c r="G36">
        <f>PPCL_NG!T36</f>
        <v>29.308071837379114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528.52677142191726</v>
      </c>
      <c r="P36" s="36">
        <v>29.020000000000003</v>
      </c>
      <c r="Q36" s="36">
        <v>7.74</v>
      </c>
      <c r="R36" s="38">
        <v>23.2</v>
      </c>
      <c r="S36" s="38">
        <v>0</v>
      </c>
      <c r="T36" s="37">
        <f>SUMPRODUCT(LTA!J36:AN36,LTA!J$101:AN$101,LTA!J$105:AN$105)</f>
        <v>55.5</v>
      </c>
      <c r="U36" s="37">
        <f>SUMPRODUCT(LTA!J36:AN36,LTA!J$102:AN$102,LTA!J$105:AN$105)</f>
        <v>343.65000000000003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-203</v>
      </c>
      <c r="AA36" s="75">
        <f>STOA!J36</f>
        <v>201.68</v>
      </c>
      <c r="AB36" s="75">
        <f>-STOA!P36</f>
        <v>0</v>
      </c>
      <c r="AC36">
        <f t="shared" si="0"/>
        <v>12.706638952988062</v>
      </c>
      <c r="AD36">
        <f t="shared" si="1"/>
        <v>1020.1528744698793</v>
      </c>
      <c r="AE36">
        <f>'IDT-1'!F36</f>
        <v>0</v>
      </c>
      <c r="AF36" s="24"/>
      <c r="AG36">
        <f t="shared" si="2"/>
        <v>1020.1528744698793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7.7030400000000006</v>
      </c>
      <c r="E37">
        <f>GT_NG!T37</f>
        <v>11.169423844837421</v>
      </c>
      <c r="F37">
        <f>GT_Spot!T37</f>
        <v>0</v>
      </c>
      <c r="G37">
        <f>PPCL_NG!T37</f>
        <v>29.308071837379114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518.00349517755581</v>
      </c>
      <c r="P37" s="36">
        <v>29.020000000000003</v>
      </c>
      <c r="Q37" s="36">
        <v>7.74</v>
      </c>
      <c r="R37" s="38">
        <v>23.2</v>
      </c>
      <c r="S37" s="38">
        <v>0</v>
      </c>
      <c r="T37" s="37">
        <f>SUMPRODUCT(LTA!J37:AN37,LTA!J$101:AN$101,LTA!J$105:AN$105)</f>
        <v>63.080000000000005</v>
      </c>
      <c r="U37" s="37">
        <f>SUMPRODUCT(LTA!J37:AN37,LTA!J$102:AN$102,LTA!J$105:AN$105)</f>
        <v>352.52000000000004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-207</v>
      </c>
      <c r="AA37" s="75">
        <f>STOA!J37</f>
        <v>201.68</v>
      </c>
      <c r="AB37" s="75">
        <f>-STOA!P37</f>
        <v>0</v>
      </c>
      <c r="AC37">
        <f t="shared" si="0"/>
        <v>12.794375216521608</v>
      </c>
      <c r="AD37">
        <f t="shared" si="1"/>
        <v>1021.9996556432508</v>
      </c>
      <c r="AE37">
        <f>'IDT-1'!F37</f>
        <v>0</v>
      </c>
      <c r="AF37" s="24"/>
      <c r="AG37">
        <f t="shared" si="2"/>
        <v>1021.9996556432508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7.7030400000000006</v>
      </c>
      <c r="E38">
        <f>GT_NG!T38</f>
        <v>11.169423844837421</v>
      </c>
      <c r="F38">
        <f>GT_Spot!T38</f>
        <v>0</v>
      </c>
      <c r="G38">
        <f>PPCL_NG!T38</f>
        <v>29.308071837379114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518.00349517755581</v>
      </c>
      <c r="P38" s="36">
        <v>29.020000000000003</v>
      </c>
      <c r="Q38" s="36">
        <v>7.74</v>
      </c>
      <c r="R38" s="38">
        <v>23.2</v>
      </c>
      <c r="S38" s="38">
        <v>0</v>
      </c>
      <c r="T38" s="37">
        <f>SUMPRODUCT(LTA!J38:AN38,LTA!J$101:AN$101,LTA!J$105:AN$105)</f>
        <v>71.53</v>
      </c>
      <c r="U38" s="37">
        <f>SUMPRODUCT(LTA!J38:AN38,LTA!J$102:AN$102,LTA!J$105:AN$105)</f>
        <v>362.00000000000006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-203</v>
      </c>
      <c r="AA38" s="75">
        <f>STOA!J38</f>
        <v>201.68</v>
      </c>
      <c r="AB38" s="75">
        <f>-STOA!P38</f>
        <v>0</v>
      </c>
      <c r="AC38">
        <f t="shared" si="0"/>
        <v>12.916646706432825</v>
      </c>
      <c r="AD38">
        <f t="shared" si="1"/>
        <v>1043.8073841533396</v>
      </c>
      <c r="AE38">
        <f>'IDT-1'!F38</f>
        <v>0</v>
      </c>
      <c r="AF38" s="24"/>
      <c r="AG38">
        <f t="shared" si="2"/>
        <v>1043.8073841533396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11.075299486594409</v>
      </c>
      <c r="F39">
        <f>GT_Spot!T39</f>
        <v>0</v>
      </c>
      <c r="G39">
        <f>PPCL_NG!T39</f>
        <v>29.308071837379114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517.85806611103283</v>
      </c>
      <c r="P39" s="36">
        <v>29.020000000000003</v>
      </c>
      <c r="Q39" s="36">
        <v>7.74</v>
      </c>
      <c r="R39" s="38">
        <v>23.2</v>
      </c>
      <c r="S39" s="38">
        <v>0</v>
      </c>
      <c r="T39" s="37">
        <f>SUMPRODUCT(LTA!J39:AN39,LTA!J$101:AN$101,LTA!J$105:AN$105)</f>
        <v>77.13</v>
      </c>
      <c r="U39" s="37">
        <f>SUMPRODUCT(LTA!J39:AN39,LTA!J$102:AN$102,LTA!J$105:AN$105)</f>
        <v>414.42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-178</v>
      </c>
      <c r="AA39" s="75">
        <f>STOA!J39</f>
        <v>201.58</v>
      </c>
      <c r="AB39" s="75">
        <f>-STOA!P39</f>
        <v>0</v>
      </c>
      <c r="AC39">
        <f t="shared" si="0"/>
        <v>13.426088180294883</v>
      </c>
      <c r="AD39">
        <f t="shared" si="1"/>
        <v>1101.1890192547114</v>
      </c>
      <c r="AE39">
        <f>'IDT-1'!F39</f>
        <v>0</v>
      </c>
      <c r="AF39" s="24"/>
      <c r="AG39">
        <f t="shared" si="2"/>
        <v>1101.1890192547114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-25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11.075299486594409</v>
      </c>
      <c r="F40">
        <f>GT_Spot!T40</f>
        <v>0</v>
      </c>
      <c r="G40">
        <f>PPCL_NG!T40</f>
        <v>29.308071837379114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519.0049889860328</v>
      </c>
      <c r="P40" s="36">
        <v>29.020000000000003</v>
      </c>
      <c r="Q40" s="36">
        <v>7.74</v>
      </c>
      <c r="R40" s="38">
        <v>23.2</v>
      </c>
      <c r="S40" s="38">
        <v>0</v>
      </c>
      <c r="T40" s="37">
        <f>SUMPRODUCT(LTA!J40:AN40,LTA!J$101:AN$101,LTA!J$105:AN$105)</f>
        <v>82.47</v>
      </c>
      <c r="U40" s="37">
        <f>SUMPRODUCT(LTA!J40:AN40,LTA!J$102:AN$102,LTA!J$105:AN$105)</f>
        <v>463.64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-130</v>
      </c>
      <c r="AA40" s="75">
        <f>STOA!J40</f>
        <v>201.58</v>
      </c>
      <c r="AB40" s="75">
        <f>-STOA!P40</f>
        <v>0</v>
      </c>
      <c r="AC40">
        <f t="shared" si="0"/>
        <v>13.71211216858439</v>
      </c>
      <c r="AD40">
        <f t="shared" si="1"/>
        <v>1179.609918141422</v>
      </c>
      <c r="AE40">
        <f>'IDT-1'!F40</f>
        <v>0</v>
      </c>
      <c r="AF40" s="24"/>
      <c r="AG40">
        <f t="shared" si="2"/>
        <v>1179.609918141422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11.075299486594409</v>
      </c>
      <c r="F41">
        <f>GT_Spot!T41</f>
        <v>0</v>
      </c>
      <c r="G41">
        <f>PPCL_NG!T41</f>
        <v>29.308071837379114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529.48794402204749</v>
      </c>
      <c r="P41" s="36">
        <v>29.020000000000003</v>
      </c>
      <c r="Q41" s="36">
        <v>7.74</v>
      </c>
      <c r="R41" s="38">
        <v>23.2</v>
      </c>
      <c r="S41" s="38">
        <v>0</v>
      </c>
      <c r="T41" s="37">
        <f>SUMPRODUCT(LTA!J41:AN41,LTA!J$101:AN$101,LTA!J$105:AN$105)</f>
        <v>67.89</v>
      </c>
      <c r="U41" s="37">
        <f>SUMPRODUCT(LTA!J41:AN41,LTA!J$102:AN$102,LTA!J$105:AN$105)</f>
        <v>508.15000000000009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-198</v>
      </c>
      <c r="AA41" s="75">
        <f>STOA!J41</f>
        <v>201.58</v>
      </c>
      <c r="AB41" s="75">
        <f>-STOA!P41</f>
        <v>0</v>
      </c>
      <c r="AC41">
        <f t="shared" si="0"/>
        <v>14.227552468300837</v>
      </c>
      <c r="AD41">
        <f t="shared" si="1"/>
        <v>1201.50743287772</v>
      </c>
      <c r="AE41">
        <f>'IDT-1'!F41</f>
        <v>0</v>
      </c>
      <c r="AF41" s="24"/>
      <c r="AG41">
        <f t="shared" si="2"/>
        <v>1201.50743287772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11.397123569122394</v>
      </c>
      <c r="F42">
        <f>GT_Spot!T42</f>
        <v>0</v>
      </c>
      <c r="G42">
        <f>PPCL_NG!T42</f>
        <v>29.308071837379114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534.45505765182475</v>
      </c>
      <c r="P42" s="36">
        <v>29.030000000000005</v>
      </c>
      <c r="Q42" s="36">
        <v>7.74</v>
      </c>
      <c r="R42" s="38">
        <v>23.2</v>
      </c>
      <c r="S42" s="38">
        <v>0</v>
      </c>
      <c r="T42" s="37">
        <f>SUMPRODUCT(LTA!J42:AN42,LTA!J$101:AN$101,LTA!J$105:AN$105)</f>
        <v>70.650000000000006</v>
      </c>
      <c r="U42" s="37">
        <f>SUMPRODUCT(LTA!J42:AN42,LTA!J$102:AN$102,LTA!J$105:AN$105)</f>
        <v>512.30000000000007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-149</v>
      </c>
      <c r="AA42" s="75">
        <f>STOA!J42</f>
        <v>201.58</v>
      </c>
      <c r="AB42" s="75">
        <f>-STOA!P42</f>
        <v>0</v>
      </c>
      <c r="AC42">
        <f t="shared" si="0"/>
        <v>13.899962871581552</v>
      </c>
      <c r="AD42">
        <f t="shared" si="1"/>
        <v>1263.0439601867447</v>
      </c>
      <c r="AE42">
        <f>'IDT-1'!F42</f>
        <v>0</v>
      </c>
      <c r="AF42" s="24"/>
      <c r="AG42">
        <f t="shared" si="2"/>
        <v>1263.0439601867447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11.074258878778984</v>
      </c>
      <c r="F43">
        <f>GT_Spot!T43</f>
        <v>0</v>
      </c>
      <c r="G43">
        <f>PPCL_NG!T43</f>
        <v>29.308071837379114</v>
      </c>
      <c r="H43">
        <f>PPCL_Spot!T43</f>
        <v>0</v>
      </c>
      <c r="I43">
        <f>Bawana_NG!T43</f>
        <v>-1.3572854291417167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528.09441840650027</v>
      </c>
      <c r="P43" s="36">
        <v>29.030000000000005</v>
      </c>
      <c r="Q43" s="36">
        <v>7.74</v>
      </c>
      <c r="R43" s="38">
        <v>23.2</v>
      </c>
      <c r="S43" s="38">
        <v>0</v>
      </c>
      <c r="T43" s="37">
        <f>SUMPRODUCT(LTA!J43:AN43,LTA!J$101:AN$101,LTA!J$105:AN$105)</f>
        <v>74.650000000000006</v>
      </c>
      <c r="U43" s="37">
        <f>SUMPRODUCT(LTA!J43:AN43,LTA!J$102:AN$102,LTA!J$105:AN$105)</f>
        <v>514.90000000000009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-115</v>
      </c>
      <c r="AA43" s="75">
        <f>STOA!J43</f>
        <v>201.49</v>
      </c>
      <c r="AB43" s="75">
        <f>-STOA!P43</f>
        <v>0</v>
      </c>
      <c r="AC43">
        <f t="shared" si="0"/>
        <v>13.594158506455795</v>
      </c>
      <c r="AD43">
        <f t="shared" si="1"/>
        <v>1297.448975187061</v>
      </c>
      <c r="AE43">
        <f>'IDT-1'!F43</f>
        <v>0</v>
      </c>
      <c r="AF43" s="24"/>
      <c r="AG43">
        <f t="shared" si="2"/>
        <v>1297.448975187061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11.074258878778984</v>
      </c>
      <c r="F44">
        <f>GT_Spot!T44</f>
        <v>0</v>
      </c>
      <c r="G44">
        <f>PPCL_NG!T44</f>
        <v>29.308071837379114</v>
      </c>
      <c r="H44">
        <f>PPCL_Spot!T44</f>
        <v>0</v>
      </c>
      <c r="I44">
        <f>Bawana_NG!T44</f>
        <v>-1.3572854291417167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521.75698278850041</v>
      </c>
      <c r="P44" s="36">
        <v>29.030000000000005</v>
      </c>
      <c r="Q44" s="36">
        <v>7.74</v>
      </c>
      <c r="R44" s="38">
        <v>23.2</v>
      </c>
      <c r="S44" s="38">
        <v>0</v>
      </c>
      <c r="T44" s="37">
        <f>SUMPRODUCT(LTA!J44:AN44,LTA!J$101:AN$101,LTA!J$105:AN$105)</f>
        <v>77.900000000000006</v>
      </c>
      <c r="U44" s="37">
        <f>SUMPRODUCT(LTA!J44:AN44,LTA!J$102:AN$102,LTA!J$105:AN$105)</f>
        <v>515.53000000000009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-83</v>
      </c>
      <c r="AA44" s="75">
        <f>STOA!J44</f>
        <v>201.49</v>
      </c>
      <c r="AB44" s="75">
        <f>-STOA!P44</f>
        <v>0</v>
      </c>
      <c r="AC44">
        <f t="shared" si="0"/>
        <v>13.288432992307147</v>
      </c>
      <c r="AD44">
        <f t="shared" si="1"/>
        <v>1327.2972650832096</v>
      </c>
      <c r="AE44">
        <f>'IDT-1'!F44</f>
        <v>0</v>
      </c>
      <c r="AF44" s="24"/>
      <c r="AG44">
        <f t="shared" si="2"/>
        <v>1327.2972650832096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11.074258878778984</v>
      </c>
      <c r="F45">
        <f>GT_Spot!T45</f>
        <v>0</v>
      </c>
      <c r="G45">
        <f>PPCL_NG!T45</f>
        <v>29.308071837379114</v>
      </c>
      <c r="H45">
        <f>PPCL_Spot!T45</f>
        <v>0</v>
      </c>
      <c r="I45">
        <f>Bawana_NG!T45</f>
        <v>-1.3572854291417167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525.37540168396447</v>
      </c>
      <c r="P45" s="36">
        <v>29.030000000000005</v>
      </c>
      <c r="Q45" s="36">
        <v>7.74</v>
      </c>
      <c r="R45" s="38">
        <v>23.2</v>
      </c>
      <c r="S45" s="38">
        <v>0</v>
      </c>
      <c r="T45" s="37">
        <f>SUMPRODUCT(LTA!J45:AN45,LTA!J$101:AN$101,LTA!J$105:AN$105)</f>
        <v>81.06</v>
      </c>
      <c r="U45" s="37">
        <f>SUMPRODUCT(LTA!J45:AN45,LTA!J$102:AN$102,LTA!J$105:AN$105)</f>
        <v>516.07000000000005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-63</v>
      </c>
      <c r="AA45" s="75">
        <f>STOA!J45</f>
        <v>201.49</v>
      </c>
      <c r="AB45" s="75">
        <f>-STOA!P45</f>
        <v>0</v>
      </c>
      <c r="AC45">
        <f t="shared" si="0"/>
        <v>13.175272528143323</v>
      </c>
      <c r="AD45">
        <f t="shared" si="1"/>
        <v>1354.7288444428377</v>
      </c>
      <c r="AE45">
        <f>'IDT-1'!F45</f>
        <v>0</v>
      </c>
      <c r="AF45" s="24"/>
      <c r="AG45">
        <f t="shared" si="2"/>
        <v>1354.7288444428377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11.074258878778984</v>
      </c>
      <c r="F46">
        <f>GT_Spot!T46</f>
        <v>0</v>
      </c>
      <c r="G46">
        <f>PPCL_NG!T46</f>
        <v>29.308071837379114</v>
      </c>
      <c r="H46">
        <f>PPCL_Spot!T46</f>
        <v>0</v>
      </c>
      <c r="I46">
        <f>Bawana_NG!T46</f>
        <v>-1.3572854291417167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519.61409668596434</v>
      </c>
      <c r="P46" s="36">
        <v>29.030000000000005</v>
      </c>
      <c r="Q46" s="36">
        <v>7.74</v>
      </c>
      <c r="R46" s="38">
        <v>23.2</v>
      </c>
      <c r="S46" s="38">
        <v>0</v>
      </c>
      <c r="T46" s="37">
        <f>SUMPRODUCT(LTA!J46:AN46,LTA!J$101:AN$101,LTA!J$105:AN$105)</f>
        <v>102.33</v>
      </c>
      <c r="U46" s="37">
        <f>SUMPRODUCT(LTA!J46:AN46,LTA!J$102:AN$102,LTA!J$105:AN$105)</f>
        <v>516.72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-50</v>
      </c>
      <c r="AA46" s="75">
        <f>STOA!J46</f>
        <v>201.49</v>
      </c>
      <c r="AB46" s="75">
        <f>-STOA!P46</f>
        <v>0</v>
      </c>
      <c r="AC46">
        <f t="shared" si="0"/>
        <v>13.202053386372384</v>
      </c>
      <c r="AD46">
        <f t="shared" si="1"/>
        <v>1383.8607585866084</v>
      </c>
      <c r="AE46">
        <f>'IDT-1'!F46</f>
        <v>0</v>
      </c>
      <c r="AF46" s="24"/>
      <c r="AG46">
        <f t="shared" si="2"/>
        <v>1383.8607585866084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11.074258878778984</v>
      </c>
      <c r="F47">
        <f>GT_Spot!T47</f>
        <v>0</v>
      </c>
      <c r="G47">
        <f>PPCL_NG!T47</f>
        <v>28.998092230774294</v>
      </c>
      <c r="H47">
        <f>PPCL_Spot!T47</f>
        <v>0</v>
      </c>
      <c r="I47">
        <f>Bawana_NG!T47</f>
        <v>-1.3572854291417167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538.78900119724108</v>
      </c>
      <c r="P47" s="36">
        <v>29.381889996783535</v>
      </c>
      <c r="Q47" s="36">
        <v>7.74</v>
      </c>
      <c r="R47" s="38">
        <v>24.2</v>
      </c>
      <c r="S47" s="38">
        <v>0</v>
      </c>
      <c r="T47" s="37">
        <f>SUMPRODUCT(LTA!J47:AN47,LTA!J$101:AN$101,LTA!J$105:AN$105)</f>
        <v>102.05</v>
      </c>
      <c r="U47" s="37">
        <f>SUMPRODUCT(LTA!J47:AN47,LTA!J$102:AN$102,LTA!J$105:AN$105)</f>
        <v>518.78000000000009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-40</v>
      </c>
      <c r="AA47" s="75">
        <f>STOA!J47</f>
        <v>201.4</v>
      </c>
      <c r="AB47" s="75">
        <f>-STOA!P47</f>
        <v>0</v>
      </c>
      <c r="AC47">
        <f t="shared" si="0"/>
        <v>13.483614632727143</v>
      </c>
      <c r="AD47">
        <f t="shared" si="1"/>
        <v>1395.4860122417094</v>
      </c>
      <c r="AE47">
        <f>'IDT-1'!F47</f>
        <v>0</v>
      </c>
      <c r="AF47" s="24"/>
      <c r="AG47">
        <f t="shared" si="2"/>
        <v>1395.4860122417094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11.074258878778984</v>
      </c>
      <c r="F48">
        <f>GT_Spot!T48</f>
        <v>0</v>
      </c>
      <c r="G48">
        <f>PPCL_NG!T48</f>
        <v>28.998092230774294</v>
      </c>
      <c r="H48">
        <f>PPCL_Spot!T48</f>
        <v>0</v>
      </c>
      <c r="I48">
        <f>Bawana_NG!T48</f>
        <v>-1.3572854291417167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539.61687127807761</v>
      </c>
      <c r="P48" s="36">
        <v>29.381889996783535</v>
      </c>
      <c r="Q48" s="36">
        <v>7.74</v>
      </c>
      <c r="R48" s="38">
        <v>24.2</v>
      </c>
      <c r="S48" s="38">
        <v>0</v>
      </c>
      <c r="T48" s="37">
        <f>SUMPRODUCT(LTA!J48:AN48,LTA!J$101:AN$101,LTA!J$105:AN$105)</f>
        <v>102.37</v>
      </c>
      <c r="U48" s="37">
        <f>SUMPRODUCT(LTA!J48:AN48,LTA!J$102:AN$102,LTA!J$105:AN$105)</f>
        <v>523.08000000000004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-35</v>
      </c>
      <c r="AA48" s="75">
        <f>STOA!J48</f>
        <v>201.4</v>
      </c>
      <c r="AB48" s="75">
        <f>-STOA!P48</f>
        <v>0</v>
      </c>
      <c r="AC48">
        <f t="shared" si="0"/>
        <v>13.442774614216555</v>
      </c>
      <c r="AD48">
        <f t="shared" si="1"/>
        <v>1410.9747223410561</v>
      </c>
      <c r="AE48">
        <f>'IDT-1'!F48</f>
        <v>0</v>
      </c>
      <c r="AF48" s="24"/>
      <c r="AG48">
        <f t="shared" si="2"/>
        <v>1410.9747223410561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11.076504384638644</v>
      </c>
      <c r="F49">
        <f>GT_Spot!T49</f>
        <v>0</v>
      </c>
      <c r="G49">
        <f>PPCL_NG!T49</f>
        <v>26.398263272153148</v>
      </c>
      <c r="H49">
        <f>PPCL_Spot!T49</f>
        <v>0</v>
      </c>
      <c r="I49">
        <f>Bawana_NG!T49</f>
        <v>-1.3572854291417167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538.64793511986124</v>
      </c>
      <c r="P49" s="36">
        <v>29.381889996783535</v>
      </c>
      <c r="Q49" s="36">
        <v>7.74</v>
      </c>
      <c r="R49" s="38">
        <v>24.2</v>
      </c>
      <c r="S49" s="38">
        <v>0</v>
      </c>
      <c r="T49" s="37">
        <f>SUMPRODUCT(LTA!J49:AN49,LTA!J$101:AN$101,LTA!J$105:AN$105)</f>
        <v>101.91</v>
      </c>
      <c r="U49" s="37">
        <f>SUMPRODUCT(LTA!J49:AN49,LTA!J$102:AN$102,LTA!J$105:AN$105)</f>
        <v>528.09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-34</v>
      </c>
      <c r="AA49" s="75">
        <f>STOA!J49</f>
        <v>201.4</v>
      </c>
      <c r="AB49" s="75">
        <f>-STOA!P49</f>
        <v>0</v>
      </c>
      <c r="AC49">
        <f t="shared" si="0"/>
        <v>13.442551114117753</v>
      </c>
      <c r="AD49">
        <f t="shared" si="1"/>
        <v>1412.9584262301771</v>
      </c>
      <c r="AE49">
        <f>'IDT-1'!F49</f>
        <v>0</v>
      </c>
      <c r="AF49" s="24"/>
      <c r="AG49">
        <f t="shared" si="2"/>
        <v>1412.9584262301771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-15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11.076504384638644</v>
      </c>
      <c r="F50">
        <f>GT_Spot!T50</f>
        <v>0</v>
      </c>
      <c r="G50">
        <f>PPCL_NG!T50</f>
        <v>26.398263272153148</v>
      </c>
      <c r="H50">
        <f>PPCL_Spot!T50</f>
        <v>0</v>
      </c>
      <c r="I50">
        <f>Bawana_NG!T50</f>
        <v>-1.3572854291417167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536.17643909939727</v>
      </c>
      <c r="P50" s="36">
        <v>29.381889996783535</v>
      </c>
      <c r="Q50" s="36">
        <v>7.74</v>
      </c>
      <c r="R50" s="38">
        <v>24.2</v>
      </c>
      <c r="S50" s="38">
        <v>0</v>
      </c>
      <c r="T50" s="37">
        <f>SUMPRODUCT(LTA!J50:AN50,LTA!J$101:AN$101,LTA!J$105:AN$105)</f>
        <v>78.92</v>
      </c>
      <c r="U50" s="37">
        <f>SUMPRODUCT(LTA!J50:AN50,LTA!J$102:AN$102,LTA!J$105:AN$105)</f>
        <v>532.59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-34</v>
      </c>
      <c r="AA50" s="75">
        <f>STOA!J50</f>
        <v>201.4</v>
      </c>
      <c r="AB50" s="75">
        <f>-STOA!P50</f>
        <v>0</v>
      </c>
      <c r="AC50">
        <f t="shared" si="0"/>
        <v>13.25808994913767</v>
      </c>
      <c r="AD50">
        <f t="shared" si="1"/>
        <v>1392.1813913746932</v>
      </c>
      <c r="AE50">
        <f>'IDT-1'!F50</f>
        <v>0</v>
      </c>
      <c r="AF50" s="24"/>
      <c r="AG50">
        <f t="shared" si="2"/>
        <v>1392.1813913746932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11.076504384638644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-1.3572854291417167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538.56439128129671</v>
      </c>
      <c r="P51" s="36">
        <v>29.03</v>
      </c>
      <c r="Q51" s="36">
        <v>7.74</v>
      </c>
      <c r="R51" s="38">
        <v>24.2</v>
      </c>
      <c r="S51" s="38">
        <v>0</v>
      </c>
      <c r="T51" s="37">
        <f>SUMPRODUCT(LTA!J51:AN51,LTA!J$101:AN$101,LTA!J$105:AN$105)</f>
        <v>72.09</v>
      </c>
      <c r="U51" s="37">
        <f>SUMPRODUCT(LTA!J51:AN51,LTA!J$102:AN$102,LTA!J$105:AN$105)</f>
        <v>535.66000000000008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-31</v>
      </c>
      <c r="AA51" s="75">
        <f>STOA!J51</f>
        <v>201.31</v>
      </c>
      <c r="AB51" s="75">
        <f>-STOA!P51</f>
        <v>0</v>
      </c>
      <c r="AC51">
        <f t="shared" si="0"/>
        <v>13.28277883461613</v>
      </c>
      <c r="AD51">
        <f t="shared" si="1"/>
        <v>1390.9445014021776</v>
      </c>
      <c r="AE51">
        <f>'IDT-1'!F51</f>
        <v>0</v>
      </c>
      <c r="AF51" s="24"/>
      <c r="AG51">
        <f t="shared" si="2"/>
        <v>1390.9445014021776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11.076504384638644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-1.3572854291417167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538.56439128129671</v>
      </c>
      <c r="P52" s="36">
        <v>29.03</v>
      </c>
      <c r="Q52" s="36">
        <v>7.74</v>
      </c>
      <c r="R52" s="38">
        <v>24.2</v>
      </c>
      <c r="S52" s="38">
        <v>0</v>
      </c>
      <c r="T52" s="37">
        <f>SUMPRODUCT(LTA!J52:AN52,LTA!J$101:AN$101,LTA!J$105:AN$105)</f>
        <v>95.45</v>
      </c>
      <c r="U52" s="37">
        <f>SUMPRODUCT(LTA!J52:AN52,LTA!J$102:AN$102,LTA!J$105:AN$105)</f>
        <v>530.59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-23</v>
      </c>
      <c r="AA52" s="75">
        <f>STOA!J52</f>
        <v>201.31</v>
      </c>
      <c r="AB52" s="75">
        <f>-STOA!P52</f>
        <v>0</v>
      </c>
      <c r="AC52">
        <f t="shared" si="0"/>
        <v>13.372705814438568</v>
      </c>
      <c r="AD52">
        <f t="shared" si="1"/>
        <v>1417.1445744223552</v>
      </c>
      <c r="AE52">
        <f>'IDT-1'!F52</f>
        <v>0</v>
      </c>
      <c r="AF52" s="24"/>
      <c r="AG52">
        <f t="shared" si="2"/>
        <v>1417.1445744223552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11.076504384638644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-1.3572854291417167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538.56439128129671</v>
      </c>
      <c r="P53" s="36">
        <v>29.588628060089022</v>
      </c>
      <c r="Q53" s="36">
        <v>7.74</v>
      </c>
      <c r="R53" s="38">
        <v>24.2</v>
      </c>
      <c r="S53" s="38">
        <v>0</v>
      </c>
      <c r="T53" s="37">
        <f>SUMPRODUCT(LTA!J53:AN53,LTA!J$101:AN$101,LTA!J$105:AN$105)</f>
        <v>96.1</v>
      </c>
      <c r="U53" s="37">
        <f>SUMPRODUCT(LTA!J53:AN53,LTA!J$102:AN$102,LTA!J$105:AN$105)</f>
        <v>529.1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-21</v>
      </c>
      <c r="AA53" s="75">
        <f>STOA!J53</f>
        <v>201.31</v>
      </c>
      <c r="AB53" s="75">
        <f>-STOA!P53</f>
        <v>0</v>
      </c>
      <c r="AC53">
        <f t="shared" si="0"/>
        <v>13.441254761544913</v>
      </c>
      <c r="AD53">
        <f t="shared" si="1"/>
        <v>1408.7946535353378</v>
      </c>
      <c r="AE53">
        <f>'IDT-1'!F53</f>
        <v>0</v>
      </c>
      <c r="AF53" s="24"/>
      <c r="AG53">
        <f t="shared" si="2"/>
        <v>1408.7946535353378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7.9136699999999998</v>
      </c>
      <c r="E54">
        <f>GT_NG!T54</f>
        <v>11.076504384638644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-1.3572854291417167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538.56439128129671</v>
      </c>
      <c r="P54" s="36">
        <v>29.588628060089022</v>
      </c>
      <c r="Q54" s="36">
        <v>7.74</v>
      </c>
      <c r="R54" s="38">
        <v>24.2</v>
      </c>
      <c r="S54" s="38">
        <v>0</v>
      </c>
      <c r="T54" s="37">
        <f>SUMPRODUCT(LTA!J54:AN54,LTA!J$101:AN$101,LTA!J$105:AN$105)</f>
        <v>70.13</v>
      </c>
      <c r="U54" s="37">
        <f>SUMPRODUCT(LTA!J54:AN54,LTA!J$102:AN$102,LTA!J$105:AN$105)</f>
        <v>532.5100000000001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-25</v>
      </c>
      <c r="AA54" s="75">
        <f>STOA!J54</f>
        <v>201.31</v>
      </c>
      <c r="AB54" s="75">
        <f>-STOA!P54</f>
        <v>0</v>
      </c>
      <c r="AC54">
        <f t="shared" si="0"/>
        <v>13.367020546855649</v>
      </c>
      <c r="AD54">
        <f t="shared" si="1"/>
        <v>1372.3088877500272</v>
      </c>
      <c r="AE54">
        <f>'IDT-1'!F54</f>
        <v>0</v>
      </c>
      <c r="AF54" s="24"/>
      <c r="AG54">
        <f t="shared" si="2"/>
        <v>1372.3088877500272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7.9136699999999998</v>
      </c>
      <c r="E55">
        <f>GT_NG!T55</f>
        <v>11.076504384638644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-1.3572854291417167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505.5321016478091</v>
      </c>
      <c r="P55" s="36">
        <v>29.030000000000005</v>
      </c>
      <c r="Q55" s="36">
        <v>7.74</v>
      </c>
      <c r="R55" s="38">
        <v>24.2</v>
      </c>
      <c r="S55" s="38">
        <v>0</v>
      </c>
      <c r="T55" s="37">
        <f>SUMPRODUCT(LTA!J55:AN55,LTA!J$101:AN$101,LTA!J$105:AN$105)</f>
        <v>70.75</v>
      </c>
      <c r="U55" s="37">
        <f>SUMPRODUCT(LTA!J55:AN55,LTA!J$102:AN$102,LTA!J$105:AN$105)</f>
        <v>531.93000000000006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-117</v>
      </c>
      <c r="AA55" s="75">
        <f>STOA!J55</f>
        <v>201.21</v>
      </c>
      <c r="AB55" s="75">
        <f>-STOA!P55</f>
        <v>0</v>
      </c>
      <c r="AC55">
        <f t="shared" si="0"/>
        <v>14.065242753638049</v>
      </c>
      <c r="AD55">
        <f t="shared" si="1"/>
        <v>1225.959747849668</v>
      </c>
      <c r="AE55">
        <f>'IDT-1'!F55</f>
        <v>0</v>
      </c>
      <c r="AF55" s="24"/>
      <c r="AG55">
        <f t="shared" si="2"/>
        <v>1225.959747849668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7.9136699999999998</v>
      </c>
      <c r="E56">
        <f>GT_NG!T56</f>
        <v>11.076504384638644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-1.3572854291417167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505.5321016478091</v>
      </c>
      <c r="P56" s="36">
        <v>29.030000000000005</v>
      </c>
      <c r="Q56" s="36">
        <v>7.74</v>
      </c>
      <c r="R56" s="38">
        <v>24.2</v>
      </c>
      <c r="S56" s="38">
        <v>0</v>
      </c>
      <c r="T56" s="37">
        <f>SUMPRODUCT(LTA!J56:AN56,LTA!J$101:AN$101,LTA!J$105:AN$105)</f>
        <v>70.680000000000007</v>
      </c>
      <c r="U56" s="37">
        <f>SUMPRODUCT(LTA!J56:AN56,LTA!J$102:AN$102,LTA!J$105:AN$105)</f>
        <v>532.08000000000004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-126</v>
      </c>
      <c r="AA56" s="75">
        <f>STOA!J56</f>
        <v>201.21</v>
      </c>
      <c r="AB56" s="75">
        <f>-STOA!P56</f>
        <v>0</v>
      </c>
      <c r="AC56">
        <f t="shared" si="0"/>
        <v>13.87950607567195</v>
      </c>
      <c r="AD56">
        <f t="shared" si="1"/>
        <v>1247.2254845276343</v>
      </c>
      <c r="AE56">
        <f>'IDT-1'!F56</f>
        <v>0</v>
      </c>
      <c r="AF56" s="24"/>
      <c r="AG56">
        <f t="shared" si="2"/>
        <v>1247.2254845276343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7.9136699999999998</v>
      </c>
      <c r="E57">
        <f>GT_NG!T57</f>
        <v>11.076504384638644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-1.3572854291417167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504.98974203430993</v>
      </c>
      <c r="P57" s="36">
        <v>29.030000000000005</v>
      </c>
      <c r="Q57" s="36">
        <v>7.8175516593613024</v>
      </c>
      <c r="R57" s="38">
        <v>24.2</v>
      </c>
      <c r="S57" s="38">
        <v>0</v>
      </c>
      <c r="T57" s="37">
        <f>SUMPRODUCT(LTA!J57:AN57,LTA!J$101:AN$101,LTA!J$105:AN$105)</f>
        <v>71.240000000000009</v>
      </c>
      <c r="U57" s="37">
        <f>SUMPRODUCT(LTA!J57:AN57,LTA!J$102:AN$102,LTA!J$105:AN$105)</f>
        <v>527.54999999999995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-87</v>
      </c>
      <c r="AA57" s="75">
        <f>STOA!J57</f>
        <v>201.21</v>
      </c>
      <c r="AB57" s="75">
        <f>-STOA!P57</f>
        <v>0</v>
      </c>
      <c r="AC57">
        <f t="shared" si="0"/>
        <v>13.227888966644061</v>
      </c>
      <c r="AD57">
        <f t="shared" si="1"/>
        <v>1312.442293682524</v>
      </c>
      <c r="AE57">
        <f>'IDT-1'!F57</f>
        <v>0</v>
      </c>
      <c r="AF57" s="24"/>
      <c r="AG57">
        <f t="shared" si="2"/>
        <v>1312.442293682524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7.9136699999999998</v>
      </c>
      <c r="E58">
        <f>GT_NG!T58</f>
        <v>11.076504384638644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-1.3572854291417167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504.98974203430993</v>
      </c>
      <c r="P58" s="36">
        <v>29.030000000000005</v>
      </c>
      <c r="Q58" s="36">
        <v>7.8175516593613024</v>
      </c>
      <c r="R58" s="38">
        <v>24.2</v>
      </c>
      <c r="S58" s="38">
        <v>0</v>
      </c>
      <c r="T58" s="37">
        <f>SUMPRODUCT(LTA!J58:AN58,LTA!J$101:AN$101,LTA!J$105:AN$105)</f>
        <v>72.320000000000007</v>
      </c>
      <c r="U58" s="37">
        <f>SUMPRODUCT(LTA!J58:AN58,LTA!J$102:AN$102,LTA!J$105:AN$105)</f>
        <v>523.24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-39</v>
      </c>
      <c r="AA58" s="75">
        <f>STOA!J58</f>
        <v>201.21</v>
      </c>
      <c r="AB58" s="75">
        <f>-STOA!P58</f>
        <v>0</v>
      </c>
      <c r="AC58">
        <f t="shared" si="0"/>
        <v>12.773314845578684</v>
      </c>
      <c r="AD58">
        <f t="shared" si="1"/>
        <v>1357.6668678035896</v>
      </c>
      <c r="AE58">
        <f>'IDT-1'!F58</f>
        <v>0</v>
      </c>
      <c r="AF58" s="24"/>
      <c r="AG58">
        <f t="shared" si="2"/>
        <v>1357.6668678035896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7.9136699999999998</v>
      </c>
      <c r="E59">
        <f>GT_NG!T59</f>
        <v>11.076504384638644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-1.3572854291417167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522.45943327608211</v>
      </c>
      <c r="P59" s="36">
        <v>75.17</v>
      </c>
      <c r="Q59" s="36">
        <v>26.77</v>
      </c>
      <c r="R59" s="38">
        <v>24.2</v>
      </c>
      <c r="S59" s="38">
        <v>0</v>
      </c>
      <c r="T59" s="37">
        <f>SUMPRODUCT(LTA!J59:AN59,LTA!J$101:AN$101,LTA!J$105:AN$105)</f>
        <v>73.489999999999995</v>
      </c>
      <c r="U59" s="37">
        <f>SUMPRODUCT(LTA!J59:AN59,LTA!J$102:AN$102,LTA!J$105:AN$105)</f>
        <v>527.59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-143</v>
      </c>
      <c r="AA59" s="75">
        <f>STOA!J59</f>
        <v>201.13</v>
      </c>
      <c r="AB59" s="75">
        <f>-STOA!P59</f>
        <v>0</v>
      </c>
      <c r="AC59">
        <f t="shared" si="0"/>
        <v>14.556154936212215</v>
      </c>
      <c r="AD59">
        <f t="shared" si="1"/>
        <v>1349.556167295367</v>
      </c>
      <c r="AE59">
        <f>'IDT-1'!F59</f>
        <v>0</v>
      </c>
      <c r="AF59" s="24"/>
      <c r="AG59">
        <f t="shared" si="2"/>
        <v>1349.556167295367</v>
      </c>
      <c r="AI59" s="34">
        <f>PXIL!J59</f>
        <v>0</v>
      </c>
      <c r="AJ59" s="34">
        <f>PXIL!P59</f>
        <v>0</v>
      </c>
      <c r="AK59" s="34">
        <f>RTM_IEX!J59</f>
        <v>9.67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7.9136699999999998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-1.3572854291417167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520.84626312205626</v>
      </c>
      <c r="P60" s="36">
        <v>38.700000000000003</v>
      </c>
      <c r="Q60" s="36">
        <v>7.7400000000000011</v>
      </c>
      <c r="R60" s="38">
        <v>24.2</v>
      </c>
      <c r="S60" s="38">
        <v>0</v>
      </c>
      <c r="T60" s="37">
        <f>SUMPRODUCT(LTA!J60:AN60,LTA!J$101:AN$101,LTA!J$105:AN$105)</f>
        <v>71.31</v>
      </c>
      <c r="U60" s="37">
        <f>SUMPRODUCT(LTA!J60:AN60,LTA!J$102:AN$102,LTA!J$105:AN$105)</f>
        <v>508.37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-42</v>
      </c>
      <c r="AA60" s="75">
        <f>STOA!J60</f>
        <v>201.13</v>
      </c>
      <c r="AB60" s="75">
        <f>-STOA!P60</f>
        <v>0</v>
      </c>
      <c r="AC60">
        <f t="shared" si="0"/>
        <v>12.873006818835323</v>
      </c>
      <c r="AD60">
        <f t="shared" si="1"/>
        <v>1362.4519508740796</v>
      </c>
      <c r="AE60">
        <f>'IDT-1'!F60</f>
        <v>0</v>
      </c>
      <c r="AF60" s="24"/>
      <c r="AG60">
        <f t="shared" si="2"/>
        <v>1362.4519508740796</v>
      </c>
      <c r="AI60" s="34">
        <f>PXIL!J60</f>
        <v>0</v>
      </c>
      <c r="AJ60" s="34">
        <f>PXIL!P60</f>
        <v>0</v>
      </c>
      <c r="AK60" s="34">
        <f>RTM_IEX!J60</f>
        <v>9.68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7.9136699999999998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-1.3572854291417167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524.85613169714486</v>
      </c>
      <c r="P61" s="36">
        <v>75.17</v>
      </c>
      <c r="Q61" s="36">
        <v>26.77</v>
      </c>
      <c r="R61" s="38">
        <v>24.2</v>
      </c>
      <c r="S61" s="38">
        <v>0</v>
      </c>
      <c r="T61" s="37">
        <f>SUMPRODUCT(LTA!J61:AN61,LTA!J$101:AN$101,LTA!J$105:AN$105)</f>
        <v>69.56</v>
      </c>
      <c r="U61" s="37">
        <f>SUMPRODUCT(LTA!J61:AN61,LTA!J$102:AN$102,LTA!J$105:AN$105)</f>
        <v>509.76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-91</v>
      </c>
      <c r="AA61" s="75">
        <f>STOA!J61</f>
        <v>201.13</v>
      </c>
      <c r="AB61" s="75">
        <f>-STOA!P61</f>
        <v>0</v>
      </c>
      <c r="AC61">
        <f t="shared" si="0"/>
        <v>13.876541823716604</v>
      </c>
      <c r="AD61">
        <f t="shared" si="1"/>
        <v>1346.9182844442862</v>
      </c>
      <c r="AE61">
        <f>'IDT-1'!F61</f>
        <v>0</v>
      </c>
      <c r="AF61" s="24"/>
      <c r="AG61">
        <f t="shared" si="2"/>
        <v>1346.9182844442862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7.9136699999999998</v>
      </c>
      <c r="E62">
        <f>GT_NG!T62</f>
        <v>7.5870478413068847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-1.3572854291417167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524.85613169714486</v>
      </c>
      <c r="P62" s="36">
        <v>75.17</v>
      </c>
      <c r="Q62" s="36">
        <v>26.77</v>
      </c>
      <c r="R62" s="38">
        <v>24.2</v>
      </c>
      <c r="S62" s="38">
        <v>0</v>
      </c>
      <c r="T62" s="37">
        <f>SUMPRODUCT(LTA!J62:AN62,LTA!J$101:AN$101,LTA!J$105:AN$105)</f>
        <v>63.92</v>
      </c>
      <c r="U62" s="37">
        <f>SUMPRODUCT(LTA!J62:AN62,LTA!J$102:AN$102,LTA!J$105:AN$105)</f>
        <v>500.75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-68</v>
      </c>
      <c r="AA62" s="75">
        <f>STOA!J62</f>
        <v>201.13</v>
      </c>
      <c r="AB62" s="75">
        <f>-STOA!P62</f>
        <v>0</v>
      </c>
      <c r="AC62">
        <f t="shared" si="0"/>
        <v>13.608347013404524</v>
      </c>
      <c r="AD62">
        <f t="shared" si="1"/>
        <v>1363.3312170959057</v>
      </c>
      <c r="AE62">
        <f>'IDT-1'!F62</f>
        <v>0</v>
      </c>
      <c r="AF62" s="24"/>
      <c r="AG62">
        <f t="shared" si="2"/>
        <v>1363.3312170959057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7.9136699999999998</v>
      </c>
      <c r="E63">
        <f>GT_NG!T63</f>
        <v>7.5870478413068847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-1.3572854291417167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550.35149503273374</v>
      </c>
      <c r="P63" s="36">
        <v>75.17</v>
      </c>
      <c r="Q63" s="36">
        <v>26.770000000000003</v>
      </c>
      <c r="R63" s="38">
        <v>24.2</v>
      </c>
      <c r="S63" s="38">
        <v>0</v>
      </c>
      <c r="T63" s="37">
        <f>SUMPRODUCT(LTA!J63:AN63,LTA!J$101:AN$101,LTA!J$105:AN$105)</f>
        <v>62.989999999999995</v>
      </c>
      <c r="U63" s="37">
        <f>SUMPRODUCT(LTA!J63:AN63,LTA!J$102:AN$102,LTA!J$105:AN$105)</f>
        <v>491.45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-53</v>
      </c>
      <c r="AA63" s="75">
        <f>STOA!J63</f>
        <v>201.21</v>
      </c>
      <c r="AB63" s="75">
        <f>-STOA!P63</f>
        <v>0</v>
      </c>
      <c r="AC63">
        <f t="shared" si="0"/>
        <v>13.743386210757707</v>
      </c>
      <c r="AD63">
        <f t="shared" si="1"/>
        <v>1378.5415412341411</v>
      </c>
      <c r="AE63">
        <f>'IDT-1'!F63</f>
        <v>0</v>
      </c>
      <c r="AF63" s="24"/>
      <c r="AG63">
        <f t="shared" si="2"/>
        <v>1378.5415412341411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7.9136699999999998</v>
      </c>
      <c r="E64">
        <f>GT_NG!T64</f>
        <v>7.5870478413068847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-1.3572854291417167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655.55285100990682</v>
      </c>
      <c r="P64" s="36">
        <v>75.17</v>
      </c>
      <c r="Q64" s="36">
        <v>26.770000000000003</v>
      </c>
      <c r="R64" s="38">
        <v>24.2</v>
      </c>
      <c r="S64" s="38">
        <v>0</v>
      </c>
      <c r="T64" s="37">
        <f>SUMPRODUCT(LTA!J64:AN64,LTA!J$101:AN$101,LTA!J$105:AN$105)</f>
        <v>59.71</v>
      </c>
      <c r="U64" s="37">
        <f>SUMPRODUCT(LTA!J64:AN64,LTA!J$102:AN$102,LTA!J$105:AN$105)</f>
        <v>486.15999999999997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-43</v>
      </c>
      <c r="AA64" s="75">
        <f>STOA!J64</f>
        <v>201.21</v>
      </c>
      <c r="AB64" s="75">
        <f>-STOA!P64</f>
        <v>0</v>
      </c>
      <c r="AC64">
        <f t="shared" si="0"/>
        <v>15.392773620354408</v>
      </c>
      <c r="AD64">
        <f t="shared" si="1"/>
        <v>1383.5235098017176</v>
      </c>
      <c r="AE64">
        <f>'IDT-1'!F64</f>
        <v>0</v>
      </c>
      <c r="AF64" s="24"/>
      <c r="AG64">
        <f t="shared" si="2"/>
        <v>1383.5235098017176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-130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7.9136699999999998</v>
      </c>
      <c r="E65">
        <f>GT_NG!T65</f>
        <v>7.5870478413068847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-1.3572854291417167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743.11849028548636</v>
      </c>
      <c r="P65" s="36">
        <v>75.17</v>
      </c>
      <c r="Q65" s="36">
        <v>26.770000000000003</v>
      </c>
      <c r="R65" s="38">
        <v>24.2</v>
      </c>
      <c r="S65" s="38">
        <v>0</v>
      </c>
      <c r="T65" s="37">
        <f>SUMPRODUCT(LTA!J65:AN65,LTA!J$101:AN$101,LTA!J$105:AN$105)</f>
        <v>53.980000000000004</v>
      </c>
      <c r="U65" s="37">
        <f>SUMPRODUCT(LTA!J65:AN65,LTA!J$102:AN$102,LTA!J$105:AN$105)</f>
        <v>520.56000000000006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-293</v>
      </c>
      <c r="AA65" s="75">
        <f>STOA!J65</f>
        <v>201.21</v>
      </c>
      <c r="AB65" s="75">
        <f>-STOA!P65</f>
        <v>0</v>
      </c>
      <c r="AC65">
        <f t="shared" si="0"/>
        <v>17.569803823864902</v>
      </c>
      <c r="AD65">
        <f t="shared" si="1"/>
        <v>1367.5821188737866</v>
      </c>
      <c r="AE65">
        <f>'IDT-1'!F65</f>
        <v>0</v>
      </c>
      <c r="AF65" s="24"/>
      <c r="AG65">
        <f t="shared" si="2"/>
        <v>1367.5821188737866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7.9136699999999998</v>
      </c>
      <c r="E66">
        <f>GT_NG!T66</f>
        <v>7.5870478413068847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-1.3572854291417167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744.72091936975949</v>
      </c>
      <c r="P66" s="36">
        <v>75.17</v>
      </c>
      <c r="Q66" s="36">
        <v>26.770000000000003</v>
      </c>
      <c r="R66" s="38">
        <v>24.2</v>
      </c>
      <c r="S66" s="38">
        <v>0</v>
      </c>
      <c r="T66" s="37">
        <f>SUMPRODUCT(LTA!J66:AN66,LTA!J$101:AN$101,LTA!J$105:AN$105)</f>
        <v>52.33</v>
      </c>
      <c r="U66" s="37">
        <f>SUMPRODUCT(LTA!J66:AN66,LTA!J$102:AN$102,LTA!J$105:AN$105)</f>
        <v>514.27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-285</v>
      </c>
      <c r="AA66" s="75">
        <f>STOA!J66</f>
        <v>201.21</v>
      </c>
      <c r="AB66" s="75">
        <f>-STOA!P66</f>
        <v>0</v>
      </c>
      <c r="AC66">
        <f t="shared" si="0"/>
        <v>17.443008179628944</v>
      </c>
      <c r="AD66">
        <f t="shared" si="1"/>
        <v>1369.3713436022956</v>
      </c>
      <c r="AE66">
        <f>'IDT-1'!F66</f>
        <v>0</v>
      </c>
      <c r="AF66" s="24"/>
      <c r="AG66">
        <f t="shared" si="2"/>
        <v>1369.3713436022956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7.9136699999999998</v>
      </c>
      <c r="E67">
        <f>GT_NG!T67</f>
        <v>7.5870478413068847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-1.3572854291417167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656.35535103974041</v>
      </c>
      <c r="P67" s="36">
        <v>75.17</v>
      </c>
      <c r="Q67" s="36">
        <v>26.77</v>
      </c>
      <c r="R67" s="38">
        <v>24.2</v>
      </c>
      <c r="S67" s="38">
        <v>0</v>
      </c>
      <c r="T67" s="37">
        <f>SUMPRODUCT(LTA!J67:AN67,LTA!J$101:AN$101,LTA!J$105:AN$105)</f>
        <v>50.400000000000006</v>
      </c>
      <c r="U67" s="37">
        <f>SUMPRODUCT(LTA!J67:AN67,LTA!J$102:AN$102,LTA!J$105:AN$105)</f>
        <v>506.86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-105.2</v>
      </c>
      <c r="AA67" s="75">
        <f>STOA!J67</f>
        <v>201.31</v>
      </c>
      <c r="AB67" s="75">
        <f>-STOA!P67</f>
        <v>0</v>
      </c>
      <c r="AC67">
        <f t="shared" si="0"/>
        <v>15.431698225943819</v>
      </c>
      <c r="AD67">
        <f t="shared" si="1"/>
        <v>1403.5770852259616</v>
      </c>
      <c r="AE67">
        <f>'IDT-1'!F67</f>
        <v>0</v>
      </c>
      <c r="AF67" s="24"/>
      <c r="AG67">
        <f t="shared" si="2"/>
        <v>1403.5770852259616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7.9136699999999998</v>
      </c>
      <c r="E68">
        <f>GT_NG!T68</f>
        <v>7.5870478413068847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-1.3572854291417167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571.40854385916305</v>
      </c>
      <c r="P68" s="36">
        <v>75.17</v>
      </c>
      <c r="Q68" s="36">
        <v>26.77</v>
      </c>
      <c r="R68" s="38">
        <v>24.2</v>
      </c>
      <c r="S68" s="38">
        <v>0</v>
      </c>
      <c r="T68" s="37">
        <f>SUMPRODUCT(LTA!J68:AN68,LTA!J$101:AN$101,LTA!J$105:AN$105)</f>
        <v>43.33</v>
      </c>
      <c r="U68" s="37">
        <f>SUMPRODUCT(LTA!J68:AN68,LTA!J$102:AN$102,LTA!J$105:AN$105)</f>
        <v>497.86000000000007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-19</v>
      </c>
      <c r="AA68" s="75">
        <f>STOA!J68</f>
        <v>201.31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13.777455730341504</v>
      </c>
      <c r="AD68">
        <f t="shared" ref="AD68:AD98" si="4">SUM(B68:AB68,AI68:AR68)-AC68</f>
        <v>1390.4145205409868</v>
      </c>
      <c r="AE68">
        <f>'IDT-1'!F68</f>
        <v>0</v>
      </c>
      <c r="AF68" s="24"/>
      <c r="AG68">
        <f t="shared" ref="AG68:AG98" si="5">SUM(AD68:AF68)</f>
        <v>1390.4145205409868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7.9136699999999998</v>
      </c>
      <c r="E69">
        <f>GT_NG!T69</f>
        <v>7.5870478413068847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-1.3572854291417167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545.69138737808203</v>
      </c>
      <c r="P69" s="36">
        <v>75.17</v>
      </c>
      <c r="Q69" s="36">
        <v>26.77</v>
      </c>
      <c r="R69" s="38">
        <v>24.2</v>
      </c>
      <c r="S69" s="38">
        <v>0</v>
      </c>
      <c r="T69" s="37">
        <f>SUMPRODUCT(LTA!J69:AN69,LTA!J$101:AN$101,LTA!J$105:AN$105)</f>
        <v>40.51</v>
      </c>
      <c r="U69" s="37">
        <f>SUMPRODUCT(LTA!J69:AN69,LTA!J$102:AN$102,LTA!J$105:AN$105)</f>
        <v>467.65000000000003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-14</v>
      </c>
      <c r="AA69" s="75">
        <f>STOA!J69</f>
        <v>201.31</v>
      </c>
      <c r="AB69" s="75">
        <f>-STOA!P69</f>
        <v>0</v>
      </c>
      <c r="AC69">
        <f t="shared" si="3"/>
        <v>12.683402464365294</v>
      </c>
      <c r="AD69">
        <f t="shared" si="4"/>
        <v>1397.7614173258817</v>
      </c>
      <c r="AE69">
        <f>'IDT-1'!F69</f>
        <v>0</v>
      </c>
      <c r="AF69" s="24"/>
      <c r="AG69">
        <f t="shared" si="5"/>
        <v>1397.7614173258817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7.9136699999999998</v>
      </c>
      <c r="E70">
        <f>GT_NG!T70</f>
        <v>10.924545183417834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-1.3572854291417167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544.6365581422474</v>
      </c>
      <c r="P70" s="36">
        <v>75.17</v>
      </c>
      <c r="Q70" s="36">
        <v>26.77</v>
      </c>
      <c r="R70" s="38">
        <v>24.2</v>
      </c>
      <c r="S70" s="38">
        <v>0</v>
      </c>
      <c r="T70" s="37">
        <f>SUMPRODUCT(LTA!J70:AN70,LTA!J$101:AN$101,LTA!J$105:AN$105)</f>
        <v>34.49</v>
      </c>
      <c r="U70" s="37">
        <f>SUMPRODUCT(LTA!J70:AN70,LTA!J$102:AN$102,LTA!J$105:AN$105)</f>
        <v>458.1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</v>
      </c>
      <c r="AA70" s="75">
        <f>STOA!J70</f>
        <v>201.31</v>
      </c>
      <c r="AB70" s="75">
        <f>-STOA!P70</f>
        <v>0</v>
      </c>
      <c r="AC70">
        <f t="shared" si="3"/>
        <v>12.468814540956377</v>
      </c>
      <c r="AD70">
        <f t="shared" si="4"/>
        <v>1395.6886733555671</v>
      </c>
      <c r="AE70">
        <f>'IDT-1'!F70</f>
        <v>0</v>
      </c>
      <c r="AF70" s="24"/>
      <c r="AG70">
        <f t="shared" si="5"/>
        <v>1395.6886733555671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7.9136699999999998</v>
      </c>
      <c r="E71">
        <f>GT_NG!T71</f>
        <v>11.076504384638644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-1.3572854291417167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581.19762281486874</v>
      </c>
      <c r="P71" s="36">
        <v>75.88</v>
      </c>
      <c r="Q71" s="36">
        <v>26.974251261034048</v>
      </c>
      <c r="R71" s="38">
        <v>19.36</v>
      </c>
      <c r="S71" s="38">
        <v>0</v>
      </c>
      <c r="T71" s="37">
        <f>SUMPRODUCT(LTA!J71:AN71,LTA!J$101:AN$101,LTA!J$105:AN$105)</f>
        <v>28.48</v>
      </c>
      <c r="U71" s="37">
        <f>SUMPRODUCT(LTA!J71:AN71,LTA!J$102:AN$102,LTA!J$105:AN$105)</f>
        <v>440.53000000000003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201.49</v>
      </c>
      <c r="AB71" s="75">
        <f>-STOA!P71</f>
        <v>0</v>
      </c>
      <c r="AC71">
        <f t="shared" si="3"/>
        <v>12.773375750198172</v>
      </c>
      <c r="AD71">
        <f t="shared" si="4"/>
        <v>1379.7713872812014</v>
      </c>
      <c r="AE71">
        <f>'IDT-1'!F71</f>
        <v>0</v>
      </c>
      <c r="AF71" s="24"/>
      <c r="AG71">
        <f t="shared" si="5"/>
        <v>1379.7713872812014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-28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7.9136699999999998</v>
      </c>
      <c r="E72">
        <f>GT_NG!T72</f>
        <v>11.076504384638644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-1.3572854291417167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674.46403598238385</v>
      </c>
      <c r="P72" s="36">
        <v>75.88</v>
      </c>
      <c r="Q72" s="36">
        <v>26.974251261034048</v>
      </c>
      <c r="R72" s="38">
        <v>13.2</v>
      </c>
      <c r="S72" s="38">
        <v>0</v>
      </c>
      <c r="T72" s="37">
        <f>SUMPRODUCT(LTA!J72:AN72,LTA!J$101:AN$101,LTA!J$105:AN$105)</f>
        <v>22.47</v>
      </c>
      <c r="U72" s="37">
        <f>SUMPRODUCT(LTA!J72:AN72,LTA!J$102:AN$102,LTA!J$105:AN$105)</f>
        <v>465.05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201.49</v>
      </c>
      <c r="AB72" s="75">
        <f>-STOA!P72</f>
        <v>0</v>
      </c>
      <c r="AC72">
        <f t="shared" si="3"/>
        <v>14.892469274046478</v>
      </c>
      <c r="AD72">
        <f t="shared" si="4"/>
        <v>1349.2687069248684</v>
      </c>
      <c r="AE72">
        <f>'IDT-1'!F72</f>
        <v>0</v>
      </c>
      <c r="AF72" s="24"/>
      <c r="AG72">
        <f t="shared" si="5"/>
        <v>1349.2687069248684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-162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7.9136699999999998</v>
      </c>
      <c r="E73">
        <f>GT_NG!T73</f>
        <v>11.076504384638644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-1.3572854291417167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801.35441805359733</v>
      </c>
      <c r="P73" s="36">
        <v>75.88</v>
      </c>
      <c r="Q73" s="36">
        <v>26.974251261034048</v>
      </c>
      <c r="R73" s="38">
        <v>9.6999999999999993</v>
      </c>
      <c r="S73" s="38">
        <v>0</v>
      </c>
      <c r="T73" s="37">
        <f>SUMPRODUCT(LTA!J73:AN73,LTA!J$101:AN$101,LTA!J$105:AN$105)</f>
        <v>19.03</v>
      </c>
      <c r="U73" s="37">
        <f>SUMPRODUCT(LTA!J73:AN73,LTA!J$102:AN$102,LTA!J$105:AN$105)</f>
        <v>460.44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-326</v>
      </c>
      <c r="AA73" s="75">
        <f>STOA!J73</f>
        <v>246.57000000000002</v>
      </c>
      <c r="AB73" s="75">
        <f>-STOA!P73</f>
        <v>0</v>
      </c>
      <c r="AC73">
        <f t="shared" si="3"/>
        <v>17.972965549913187</v>
      </c>
      <c r="AD73">
        <f t="shared" si="4"/>
        <v>1366.7885927202151</v>
      </c>
      <c r="AE73">
        <f>'IDT-1'!F73</f>
        <v>0</v>
      </c>
      <c r="AF73" s="24"/>
      <c r="AG73">
        <f t="shared" si="5"/>
        <v>1366.7885927202151</v>
      </c>
      <c r="AI73" s="34">
        <f>PXIL!J73</f>
        <v>0</v>
      </c>
      <c r="AJ73" s="34">
        <f>PXIL!P73</f>
        <v>0</v>
      </c>
      <c r="AK73" s="34">
        <f>RTM_IEX!J73</f>
        <v>24.18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7.9136699999999998</v>
      </c>
      <c r="E74">
        <f>GT_NG!T74</f>
        <v>11.076504384638644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-1.3572854291417167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802.1484486275682</v>
      </c>
      <c r="P74" s="36">
        <v>75.88</v>
      </c>
      <c r="Q74" s="36">
        <v>26.974251261034048</v>
      </c>
      <c r="R74" s="38">
        <v>5.8</v>
      </c>
      <c r="S74" s="38">
        <v>0</v>
      </c>
      <c r="T74" s="37">
        <f>SUMPRODUCT(LTA!J74:AN74,LTA!J$101:AN$101,LTA!J$105:AN$105)</f>
        <v>19.14</v>
      </c>
      <c r="U74" s="37">
        <f>SUMPRODUCT(LTA!J74:AN74,LTA!J$102:AN$102,LTA!J$105:AN$105)</f>
        <v>456.47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-371</v>
      </c>
      <c r="AA74" s="75">
        <f>STOA!J74</f>
        <v>291.65999999999997</v>
      </c>
      <c r="AB74" s="75">
        <f>-STOA!P74</f>
        <v>0</v>
      </c>
      <c r="AC74">
        <f t="shared" si="3"/>
        <v>18.707972757462919</v>
      </c>
      <c r="AD74">
        <f t="shared" si="4"/>
        <v>1359.1776160866364</v>
      </c>
      <c r="AE74">
        <f>'IDT-1'!F74</f>
        <v>0</v>
      </c>
      <c r="AF74" s="24"/>
      <c r="AG74">
        <f t="shared" si="5"/>
        <v>1359.1776160866364</v>
      </c>
      <c r="AI74" s="34">
        <f>PXIL!J74</f>
        <v>0</v>
      </c>
      <c r="AJ74" s="34">
        <f>PXIL!P74</f>
        <v>0</v>
      </c>
      <c r="AK74" s="34">
        <f>RTM_IEX!J74</f>
        <v>24.18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7.9136699999999998</v>
      </c>
      <c r="E75">
        <f>GT_NG!T75</f>
        <v>11.176292712428182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830.90064733922361</v>
      </c>
      <c r="P75" s="36">
        <v>57.88</v>
      </c>
      <c r="Q75" s="36">
        <v>19.46</v>
      </c>
      <c r="R75" s="38">
        <v>0</v>
      </c>
      <c r="S75" s="38">
        <v>0</v>
      </c>
      <c r="T75" s="37">
        <f>SUMPRODUCT(LTA!J75:AN75,LTA!J$101:AN$101,LTA!J$105:AN$105)</f>
        <v>12.93</v>
      </c>
      <c r="U75" s="37">
        <f>SUMPRODUCT(LTA!J75:AN75,LTA!J$102:AN$102,LTA!J$105:AN$105)</f>
        <v>454.59000000000003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-356.2</v>
      </c>
      <c r="AA75" s="75">
        <f>STOA!J75</f>
        <v>323.97000000000003</v>
      </c>
      <c r="AB75" s="75">
        <f>-STOA!P75</f>
        <v>0</v>
      </c>
      <c r="AC75">
        <f t="shared" si="3"/>
        <v>18.727961739721689</v>
      </c>
      <c r="AD75">
        <f t="shared" si="4"/>
        <v>1390.6126483119301</v>
      </c>
      <c r="AE75">
        <f>'IDT-1'!F75</f>
        <v>0</v>
      </c>
      <c r="AF75" s="24"/>
      <c r="AG75">
        <f t="shared" si="5"/>
        <v>1390.6126483119301</v>
      </c>
      <c r="AI75" s="34">
        <f>PXIL!J75</f>
        <v>0</v>
      </c>
      <c r="AJ75" s="34">
        <f>PXIL!P75</f>
        <v>0</v>
      </c>
      <c r="AK75" s="34">
        <f>RTM_IEX!J75</f>
        <v>19.350000000000001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7.9136699999999998</v>
      </c>
      <c r="E76">
        <f>GT_NG!T76</f>
        <v>11.187640811071773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839.97343131562957</v>
      </c>
      <c r="P76" s="36">
        <v>57.88</v>
      </c>
      <c r="Q76" s="36">
        <v>19.46</v>
      </c>
      <c r="R76" s="38">
        <v>0</v>
      </c>
      <c r="S76" s="38">
        <v>0</v>
      </c>
      <c r="T76" s="37">
        <f>SUMPRODUCT(LTA!J76:AN76,LTA!J$101:AN$101,LTA!J$105:AN$105)</f>
        <v>8.4</v>
      </c>
      <c r="U76" s="37">
        <f>SUMPRODUCT(LTA!J76:AN76,LTA!J$102:AN$102,LTA!J$105:AN$105)</f>
        <v>447.31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-420</v>
      </c>
      <c r="AA76" s="75">
        <f>STOA!J76</f>
        <v>323.97000000000003</v>
      </c>
      <c r="AB76" s="75">
        <f>-STOA!P76</f>
        <v>0</v>
      </c>
      <c r="AC76">
        <f t="shared" si="3"/>
        <v>19.738646637898189</v>
      </c>
      <c r="AD76">
        <f t="shared" si="4"/>
        <v>1376.2860954888031</v>
      </c>
      <c r="AE76">
        <f>'IDT-1'!F76</f>
        <v>0</v>
      </c>
      <c r="AF76" s="24"/>
      <c r="AG76">
        <f t="shared" si="5"/>
        <v>1376.2860954888031</v>
      </c>
      <c r="AI76" s="34">
        <f>PXIL!J76</f>
        <v>0</v>
      </c>
      <c r="AJ76" s="34">
        <f>PXIL!P76</f>
        <v>0</v>
      </c>
      <c r="AK76" s="34">
        <f>RTM_IEX!J76</f>
        <v>72.56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7.9136699999999998</v>
      </c>
      <c r="E77">
        <f>GT_NG!T77</f>
        <v>11.187640811071773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930.95534663967737</v>
      </c>
      <c r="P77" s="36">
        <v>75.17</v>
      </c>
      <c r="Q77" s="36">
        <v>26.77</v>
      </c>
      <c r="R77" s="38">
        <v>0</v>
      </c>
      <c r="S77" s="38">
        <v>0</v>
      </c>
      <c r="T77" s="37">
        <f>SUMPRODUCT(LTA!J77:AN77,LTA!J$101:AN$101,LTA!J$105:AN$105)</f>
        <v>4.4000000000000004</v>
      </c>
      <c r="U77" s="37">
        <f>SUMPRODUCT(LTA!J77:AN77,LTA!J$102:AN$102,LTA!J$105:AN$105)</f>
        <v>444.6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-440</v>
      </c>
      <c r="AA77" s="75">
        <f>STOA!J77</f>
        <v>323.97000000000003</v>
      </c>
      <c r="AB77" s="75">
        <f>-STOA!P77</f>
        <v>0</v>
      </c>
      <c r="AC77">
        <f t="shared" si="3"/>
        <v>20.519854123903965</v>
      </c>
      <c r="AD77">
        <f t="shared" si="4"/>
        <v>1359.8168033268453</v>
      </c>
      <c r="AE77">
        <f>'IDT-1'!F77</f>
        <v>0</v>
      </c>
      <c r="AF77" s="24"/>
      <c r="AG77">
        <f t="shared" si="5"/>
        <v>1359.8168033268453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-32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7.9136699999999998</v>
      </c>
      <c r="E78">
        <f>GT_NG!T78</f>
        <v>11.187640811071773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956.1997442492941</v>
      </c>
      <c r="P78" s="36">
        <v>75.17</v>
      </c>
      <c r="Q78" s="36">
        <v>26.77</v>
      </c>
      <c r="R78" s="38">
        <v>0</v>
      </c>
      <c r="S78" s="38">
        <v>0</v>
      </c>
      <c r="T78" s="37">
        <f>SUMPRODUCT(LTA!J78:AN78,LTA!J$101:AN$101,LTA!J$105:AN$105)</f>
        <v>2.61</v>
      </c>
      <c r="U78" s="37">
        <f>SUMPRODUCT(LTA!J78:AN78,LTA!J$102:AN$102,LTA!J$105:AN$105)</f>
        <v>442.67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-466</v>
      </c>
      <c r="AA78" s="75">
        <f>STOA!J78</f>
        <v>323.97000000000003</v>
      </c>
      <c r="AB78" s="75">
        <f>-STOA!P78</f>
        <v>0</v>
      </c>
      <c r="AC78">
        <f t="shared" si="3"/>
        <v>20.940100138445665</v>
      </c>
      <c r="AD78">
        <f t="shared" si="4"/>
        <v>1354.9209549219204</v>
      </c>
      <c r="AE78">
        <f>'IDT-1'!F78</f>
        <v>0</v>
      </c>
      <c r="AF78" s="24"/>
      <c r="AG78">
        <f t="shared" si="5"/>
        <v>1354.9209549219204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-32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7.9136699999999998</v>
      </c>
      <c r="E79">
        <f>GT_NG!T79</f>
        <v>11.187640811071773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964.65982245752389</v>
      </c>
      <c r="P79" s="36">
        <v>75.17</v>
      </c>
      <c r="Q79" s="36">
        <v>26.77</v>
      </c>
      <c r="R79" s="38">
        <v>0</v>
      </c>
      <c r="S79" s="38">
        <v>0</v>
      </c>
      <c r="T79" s="37">
        <f>SUMPRODUCT(LTA!J79:AN79,LTA!J$101:AN$101,LTA!J$105:AN$105)</f>
        <v>1.29</v>
      </c>
      <c r="U79" s="37">
        <f>SUMPRODUCT(LTA!J79:AN79,LTA!J$102:AN$102,LTA!J$105:AN$105)</f>
        <v>441.79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-480</v>
      </c>
      <c r="AA79" s="75">
        <f>STOA!J79</f>
        <v>324.06</v>
      </c>
      <c r="AB79" s="75">
        <f>-STOA!P79</f>
        <v>0</v>
      </c>
      <c r="AC79">
        <f t="shared" si="3"/>
        <v>21.013737081722478</v>
      </c>
      <c r="AD79">
        <f t="shared" si="4"/>
        <v>1359.1973961868732</v>
      </c>
      <c r="AE79">
        <f>'IDT-1'!F79</f>
        <v>0</v>
      </c>
      <c r="AF79" s="24"/>
      <c r="AG79">
        <f t="shared" si="5"/>
        <v>1359.1973961868732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7.9136699999999998</v>
      </c>
      <c r="E80">
        <f>GT_NG!T80</f>
        <v>11.187640811071773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976.01561061099551</v>
      </c>
      <c r="P80" s="36">
        <v>75.17</v>
      </c>
      <c r="Q80" s="36">
        <v>26.77</v>
      </c>
      <c r="R80" s="38">
        <v>0</v>
      </c>
      <c r="S80" s="38">
        <v>0</v>
      </c>
      <c r="T80" s="37">
        <f>SUMPRODUCT(LTA!J80:AN80,LTA!J$101:AN$101,LTA!J$105:AN$105)</f>
        <v>0.34</v>
      </c>
      <c r="U80" s="37">
        <f>SUMPRODUCT(LTA!J80:AN80,LTA!J$102:AN$102,LTA!J$105:AN$105)</f>
        <v>441.78000000000003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-490</v>
      </c>
      <c r="AA80" s="75">
        <f>STOA!J80</f>
        <v>324.06</v>
      </c>
      <c r="AB80" s="75">
        <f>-STOA!P80</f>
        <v>0</v>
      </c>
      <c r="AC80">
        <f t="shared" si="3"/>
        <v>21.194001292694981</v>
      </c>
      <c r="AD80">
        <f t="shared" si="4"/>
        <v>1359.4129201293722</v>
      </c>
      <c r="AE80">
        <f>'IDT-1'!F80</f>
        <v>0</v>
      </c>
      <c r="AF80" s="24"/>
      <c r="AG80">
        <f t="shared" si="5"/>
        <v>1359.4129201293722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7.9136699999999998</v>
      </c>
      <c r="E81">
        <f>GT_NG!T81</f>
        <v>11.187640811071773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991.32890852870275</v>
      </c>
      <c r="P81" s="36">
        <v>75.17</v>
      </c>
      <c r="Q81" s="36">
        <v>26.77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442.09000000000003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-510</v>
      </c>
      <c r="AA81" s="75">
        <f>STOA!J81</f>
        <v>324.06</v>
      </c>
      <c r="AB81" s="75">
        <f>-STOA!P81</f>
        <v>0</v>
      </c>
      <c r="AC81">
        <f t="shared" si="3"/>
        <v>21.683619415258619</v>
      </c>
      <c r="AD81">
        <f t="shared" si="4"/>
        <v>1334.2065999245158</v>
      </c>
      <c r="AE81">
        <f>'IDT-1'!F81</f>
        <v>0</v>
      </c>
      <c r="AF81" s="24"/>
      <c r="AG81">
        <f t="shared" si="5"/>
        <v>1334.2065999245158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-40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7.9136699999999998</v>
      </c>
      <c r="E82">
        <f>GT_NG!T82</f>
        <v>11.187640811071773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989.33124688049691</v>
      </c>
      <c r="P82" s="36">
        <v>75.17</v>
      </c>
      <c r="Q82" s="36">
        <v>26.77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442.12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-521</v>
      </c>
      <c r="AA82" s="75">
        <f>STOA!J82</f>
        <v>324.06</v>
      </c>
      <c r="AB82" s="75">
        <f>-STOA!P82</f>
        <v>0</v>
      </c>
      <c r="AC82">
        <f t="shared" si="3"/>
        <v>21.763963395498557</v>
      </c>
      <c r="AD82">
        <f t="shared" si="4"/>
        <v>1321.1585942960701</v>
      </c>
      <c r="AE82">
        <f>'IDT-1'!F82</f>
        <v>0</v>
      </c>
      <c r="AF82" s="24"/>
      <c r="AG82">
        <f t="shared" si="5"/>
        <v>1321.1585942960701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-40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7.9136699999999998</v>
      </c>
      <c r="E83">
        <f>GT_NG!T83</f>
        <v>11.187640811071773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979.12238160202526</v>
      </c>
      <c r="P83" s="36">
        <v>75.17</v>
      </c>
      <c r="Q83" s="36">
        <v>26.77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442.32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-541</v>
      </c>
      <c r="AA83" s="75">
        <f>STOA!J83</f>
        <v>324.14999999999998</v>
      </c>
      <c r="AB83" s="75">
        <f>-STOA!P83</f>
        <v>0</v>
      </c>
      <c r="AC83">
        <f t="shared" si="3"/>
        <v>21.792093038836544</v>
      </c>
      <c r="AD83">
        <f t="shared" si="4"/>
        <v>1298.2115993742602</v>
      </c>
      <c r="AE83">
        <f>'IDT-1'!F83</f>
        <v>0</v>
      </c>
      <c r="AF83" s="24"/>
      <c r="AG83">
        <f t="shared" si="5"/>
        <v>1298.2115993742602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-33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7.9136699999999998</v>
      </c>
      <c r="E84">
        <f>GT_NG!T84</f>
        <v>11.187640811071773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976.57016528240717</v>
      </c>
      <c r="P84" s="36">
        <v>75.17</v>
      </c>
      <c r="Q84" s="36">
        <v>26.77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442.48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-563</v>
      </c>
      <c r="AA84" s="75">
        <f>STOA!J84</f>
        <v>324.14999999999998</v>
      </c>
      <c r="AB84" s="75">
        <f>-STOA!P84</f>
        <v>0</v>
      </c>
      <c r="AC84">
        <f t="shared" si="3"/>
        <v>21.966360340712203</v>
      </c>
      <c r="AD84">
        <f t="shared" si="4"/>
        <v>1273.6451157527665</v>
      </c>
      <c r="AE84">
        <f>'IDT-1'!F84</f>
        <v>0</v>
      </c>
      <c r="AF84" s="24"/>
      <c r="AG84">
        <f t="shared" si="5"/>
        <v>1273.6451157527665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-33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7.9136699999999998</v>
      </c>
      <c r="E85">
        <f>GT_NG!T85</f>
        <v>11.187640811071773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964.15461541788648</v>
      </c>
      <c r="P85" s="36">
        <v>75.17</v>
      </c>
      <c r="Q85" s="36">
        <v>26.77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441.94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-581</v>
      </c>
      <c r="AA85" s="75">
        <f>STOA!J85</f>
        <v>324.14999999999998</v>
      </c>
      <c r="AB85" s="75">
        <f>-STOA!P85</f>
        <v>0</v>
      </c>
      <c r="AC85">
        <f t="shared" si="3"/>
        <v>22.118695327570283</v>
      </c>
      <c r="AD85">
        <f t="shared" si="4"/>
        <v>1230.5372309013881</v>
      </c>
      <c r="AE85">
        <f>'IDT-1'!F85</f>
        <v>0</v>
      </c>
      <c r="AF85" s="24"/>
      <c r="AG85">
        <f t="shared" si="5"/>
        <v>1230.5372309013881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-45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7.9136699999999998</v>
      </c>
      <c r="E86">
        <f>GT_NG!T86</f>
        <v>11.187640811071773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943.95126353979356</v>
      </c>
      <c r="P86" s="36">
        <v>75.17</v>
      </c>
      <c r="Q86" s="36">
        <v>26.77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442.31000000000006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-601</v>
      </c>
      <c r="AA86" s="75">
        <f>STOA!J86</f>
        <v>323.77</v>
      </c>
      <c r="AB86" s="75">
        <f>-STOA!P86</f>
        <v>0</v>
      </c>
      <c r="AC86">
        <f t="shared" si="3"/>
        <v>22.100624126442582</v>
      </c>
      <c r="AD86">
        <f t="shared" si="4"/>
        <v>1192.3419502244228</v>
      </c>
      <c r="AE86">
        <f>'IDT-1'!F86</f>
        <v>0</v>
      </c>
      <c r="AF86" s="24"/>
      <c r="AG86">
        <f t="shared" si="5"/>
        <v>1192.3419502244228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-43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7.9136699999999998</v>
      </c>
      <c r="E87">
        <f>GT_NG!T87</f>
        <v>11.187640811071773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906.41571523839559</v>
      </c>
      <c r="P87" s="36">
        <v>75.17</v>
      </c>
      <c r="Q87" s="36">
        <v>26.77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442.59000000000003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-569</v>
      </c>
      <c r="AA87" s="75">
        <f>STOA!J87</f>
        <v>292.13</v>
      </c>
      <c r="AB87" s="75">
        <f>-STOA!P87</f>
        <v>0</v>
      </c>
      <c r="AC87">
        <f t="shared" si="3"/>
        <v>21.006046287669538</v>
      </c>
      <c r="AD87">
        <f t="shared" si="4"/>
        <v>1179.5409797617981</v>
      </c>
      <c r="AE87">
        <f>'IDT-1'!F87</f>
        <v>0</v>
      </c>
      <c r="AF87" s="24"/>
      <c r="AG87">
        <f t="shared" si="5"/>
        <v>1179.5409797617981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7.9136699999999998</v>
      </c>
      <c r="E88">
        <f>GT_NG!T88</f>
        <v>11.187640811071773</v>
      </c>
      <c r="F88">
        <f>GT_Spot!T88</f>
        <v>0</v>
      </c>
      <c r="G88">
        <f>PPCL_NG!T88</f>
        <v>25.548273765286126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911.52014787763142</v>
      </c>
      <c r="P88" s="36">
        <v>75.17</v>
      </c>
      <c r="Q88" s="36">
        <v>26.77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442.89000000000004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-529</v>
      </c>
      <c r="AA88" s="75">
        <f>STOA!J88</f>
        <v>247.04000000000002</v>
      </c>
      <c r="AB88" s="75">
        <f>-STOA!P88</f>
        <v>0</v>
      </c>
      <c r="AC88">
        <f t="shared" si="3"/>
        <v>20.271313003141518</v>
      </c>
      <c r="AD88">
        <f t="shared" si="4"/>
        <v>1177.1384194508478</v>
      </c>
      <c r="AE88">
        <f>'IDT-1'!F88</f>
        <v>0</v>
      </c>
      <c r="AF88" s="24"/>
      <c r="AG88">
        <f t="shared" si="5"/>
        <v>1177.1384194508478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7.9136699999999998</v>
      </c>
      <c r="E89">
        <f>GT_NG!T89</f>
        <v>11.171118285882008</v>
      </c>
      <c r="F89">
        <f>GT_Spot!T89</f>
        <v>0</v>
      </c>
      <c r="G89">
        <f>PPCL_NG!T89</f>
        <v>25.548273765286126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914.07236419724939</v>
      </c>
      <c r="P89" s="36">
        <v>75.17</v>
      </c>
      <c r="Q89" s="36">
        <v>26.77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443.58000000000004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-521</v>
      </c>
      <c r="AA89" s="75">
        <f>STOA!J89</f>
        <v>247.04000000000002</v>
      </c>
      <c r="AB89" s="75">
        <f>-STOA!P89</f>
        <v>0</v>
      </c>
      <c r="AC89">
        <f t="shared" si="3"/>
        <v>20.131014685610772</v>
      </c>
      <c r="AD89">
        <f t="shared" si="4"/>
        <v>1199.5044115628066</v>
      </c>
      <c r="AE89">
        <f>'IDT-1'!F89</f>
        <v>0</v>
      </c>
      <c r="AF89" s="24"/>
      <c r="AG89">
        <f t="shared" si="5"/>
        <v>1199.5044115628066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7.9136699999999998</v>
      </c>
      <c r="E90">
        <f>GT_NG!T90</f>
        <v>11.171118285882008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930.45959061394763</v>
      </c>
      <c r="P90" s="36">
        <v>75.17</v>
      </c>
      <c r="Q90" s="36">
        <v>26.77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440.58000000000004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-471</v>
      </c>
      <c r="AA90" s="75">
        <f>STOA!J90</f>
        <v>201.96</v>
      </c>
      <c r="AB90" s="75">
        <f>-STOA!P90</f>
        <v>0</v>
      </c>
      <c r="AC90">
        <f t="shared" si="3"/>
        <v>19.536246495577583</v>
      </c>
      <c r="AD90">
        <f t="shared" si="4"/>
        <v>1210.8581324042523</v>
      </c>
      <c r="AE90">
        <f>'IDT-1'!F90</f>
        <v>0</v>
      </c>
      <c r="AF90" s="24"/>
      <c r="AG90">
        <f t="shared" si="5"/>
        <v>1210.8581324042523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7.9136699999999998</v>
      </c>
      <c r="E91">
        <f>GT_NG!T91</f>
        <v>11.171118285882008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933.86254570677147</v>
      </c>
      <c r="P91" s="36">
        <v>75.17</v>
      </c>
      <c r="Q91" s="36">
        <v>26.77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440.76000000000005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-463</v>
      </c>
      <c r="AA91" s="75">
        <f>STOA!J91</f>
        <v>201.96</v>
      </c>
      <c r="AB91" s="75">
        <f>-STOA!P91</f>
        <v>0</v>
      </c>
      <c r="AC91">
        <f t="shared" si="3"/>
        <v>19.319188929772963</v>
      </c>
      <c r="AD91">
        <f t="shared" si="4"/>
        <v>1242.6581450628805</v>
      </c>
      <c r="AE91">
        <f>'IDT-1'!F91</f>
        <v>0</v>
      </c>
      <c r="AF91" s="24"/>
      <c r="AG91">
        <f t="shared" si="5"/>
        <v>1242.6581450628805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7.9136699999999998</v>
      </c>
      <c r="E92">
        <f>GT_NG!T92</f>
        <v>11.171118285882008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934.16672982292721</v>
      </c>
      <c r="P92" s="36">
        <v>75.17</v>
      </c>
      <c r="Q92" s="36">
        <v>26.77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440.86000000000007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-450</v>
      </c>
      <c r="AA92" s="75">
        <f>STOA!J92</f>
        <v>201.96</v>
      </c>
      <c r="AB92" s="75">
        <f>-STOA!P92</f>
        <v>0</v>
      </c>
      <c r="AC92">
        <f t="shared" si="3"/>
        <v>19.207330092206597</v>
      </c>
      <c r="AD92">
        <f t="shared" si="4"/>
        <v>1256.1741880166028</v>
      </c>
      <c r="AE92">
        <f>'IDT-1'!F92</f>
        <v>0</v>
      </c>
      <c r="AF92" s="24"/>
      <c r="AG92">
        <f t="shared" si="5"/>
        <v>1256.1741880166028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7.9136699999999998</v>
      </c>
      <c r="E93">
        <f>GT_NG!T93</f>
        <v>11.171118285882008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923.19187897690608</v>
      </c>
      <c r="P93" s="36">
        <v>75.17</v>
      </c>
      <c r="Q93" s="36">
        <v>26.77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440.86000000000007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-428</v>
      </c>
      <c r="AA93" s="75">
        <f>STOA!J93</f>
        <v>201.96</v>
      </c>
      <c r="AB93" s="75">
        <f>-STOA!P93</f>
        <v>0</v>
      </c>
      <c r="AC93">
        <f t="shared" si="3"/>
        <v>18.915432599273313</v>
      </c>
      <c r="AD93">
        <f t="shared" si="4"/>
        <v>1267.4912346635149</v>
      </c>
      <c r="AE93">
        <f>'IDT-1'!F93</f>
        <v>0</v>
      </c>
      <c r="AF93" s="24"/>
      <c r="AG93">
        <f t="shared" si="5"/>
        <v>1267.4912346635149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7.9136699999999998</v>
      </c>
      <c r="E94">
        <f>GT_NG!T94</f>
        <v>11.171118285882008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912.13227492522856</v>
      </c>
      <c r="P94" s="36">
        <v>75.17</v>
      </c>
      <c r="Q94" s="36">
        <v>26.77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440.95000000000005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-409</v>
      </c>
      <c r="AA94" s="75">
        <f>STOA!J94</f>
        <v>201.96</v>
      </c>
      <c r="AB94" s="75">
        <f>-STOA!P94</f>
        <v>0</v>
      </c>
      <c r="AC94">
        <f t="shared" si="3"/>
        <v>18.650215660696841</v>
      </c>
      <c r="AD94">
        <f t="shared" si="4"/>
        <v>1275.7868475504138</v>
      </c>
      <c r="AE94">
        <f>'IDT-1'!F94</f>
        <v>0</v>
      </c>
      <c r="AF94" s="24"/>
      <c r="AG94">
        <f t="shared" si="5"/>
        <v>1275.7868475504138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7.9136699999999998</v>
      </c>
      <c r="E95">
        <f>GT_NG!T95</f>
        <v>11.171118285882008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932.86347265388713</v>
      </c>
      <c r="P95" s="36">
        <v>75.17</v>
      </c>
      <c r="Q95" s="36">
        <v>26.77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441.39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-398</v>
      </c>
      <c r="AA95" s="75">
        <f>STOA!J95</f>
        <v>202.05</v>
      </c>
      <c r="AB95" s="75">
        <f>-STOA!P95</f>
        <v>0</v>
      </c>
      <c r="AC95">
        <f t="shared" si="3"/>
        <v>18.82843607318684</v>
      </c>
      <c r="AD95">
        <f t="shared" si="4"/>
        <v>1297.8698248665821</v>
      </c>
      <c r="AE95">
        <f>'IDT-1'!F95</f>
        <v>0</v>
      </c>
      <c r="AF95" s="24"/>
      <c r="AG95">
        <f t="shared" si="5"/>
        <v>1297.8698248665821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7.9136699999999998</v>
      </c>
      <c r="E96">
        <f>GT_NG!T96</f>
        <v>11.171118285882008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925.38255719028348</v>
      </c>
      <c r="P96" s="36">
        <v>75.17</v>
      </c>
      <c r="Q96" s="36">
        <v>26.77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433.92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-398</v>
      </c>
      <c r="AA96" s="75">
        <f>STOA!J96</f>
        <v>202.05</v>
      </c>
      <c r="AB96" s="75">
        <f>-STOA!P96</f>
        <v>0</v>
      </c>
      <c r="AC96">
        <f t="shared" si="3"/>
        <v>18.608086741885174</v>
      </c>
      <c r="AD96">
        <f t="shared" si="4"/>
        <v>1293.1392587342802</v>
      </c>
      <c r="AE96">
        <f>'IDT-1'!F96</f>
        <v>0</v>
      </c>
      <c r="AF96" s="24"/>
      <c r="AG96">
        <f t="shared" si="5"/>
        <v>1293.1392587342802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7.9136699999999998</v>
      </c>
      <c r="E97">
        <f>GT_NG!T97</f>
        <v>11.171118285882008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933.88994492234315</v>
      </c>
      <c r="P97" s="36">
        <v>75.17</v>
      </c>
      <c r="Q97" s="36">
        <v>26.77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434.88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-397</v>
      </c>
      <c r="AA97" s="75">
        <f>STOA!J97</f>
        <v>202.05</v>
      </c>
      <c r="AB97" s="75">
        <f>-STOA!P97</f>
        <v>0</v>
      </c>
      <c r="AC97">
        <f t="shared" si="3"/>
        <v>18.789059156671449</v>
      </c>
      <c r="AD97">
        <f t="shared" si="4"/>
        <v>1291.4256740515536</v>
      </c>
      <c r="AE97">
        <f>'IDT-1'!F97</f>
        <v>0</v>
      </c>
      <c r="AF97" s="24"/>
      <c r="AG97">
        <f t="shared" si="5"/>
        <v>1291.4256740515536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7.9136699999999998</v>
      </c>
      <c r="E98">
        <f>GT_NG!T98</f>
        <v>11.171118285882008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933.88994492234315</v>
      </c>
      <c r="P98" s="36">
        <v>75.17</v>
      </c>
      <c r="Q98" s="36">
        <v>26.77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436.22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-398</v>
      </c>
      <c r="AA98" s="75">
        <f>STOA!J98</f>
        <v>202.05</v>
      </c>
      <c r="AB98" s="75">
        <f>-STOA!P98</f>
        <v>0</v>
      </c>
      <c r="AC98">
        <f t="shared" si="3"/>
        <v>18.809729284193644</v>
      </c>
      <c r="AD98">
        <f t="shared" si="4"/>
        <v>1291.7450039240314</v>
      </c>
      <c r="AE98">
        <f>'IDT-1'!F98</f>
        <v>0</v>
      </c>
      <c r="AF98" s="24"/>
      <c r="AG98">
        <f t="shared" si="5"/>
        <v>1291.7450039240314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-12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0.18900281250000031</v>
      </c>
      <c r="E99">
        <f t="shared" si="6"/>
        <v>0.25451022205690182</v>
      </c>
      <c r="F99">
        <f t="shared" si="6"/>
        <v>0</v>
      </c>
      <c r="G99">
        <f t="shared" si="6"/>
        <v>0.69302619092068951</v>
      </c>
      <c r="H99">
        <f t="shared" si="6"/>
        <v>0</v>
      </c>
      <c r="I99">
        <f t="shared" si="6"/>
        <v>-3.6938283433133677E-2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16.791727609900349</v>
      </c>
      <c r="P99" s="36">
        <f t="shared" si="6"/>
        <v>1.4191487040268294</v>
      </c>
      <c r="Q99" s="36">
        <f t="shared" si="6"/>
        <v>0.48207052709071452</v>
      </c>
      <c r="R99" s="38">
        <f>SUM(R3:R98)/4000</f>
        <v>0.26205000000000017</v>
      </c>
      <c r="S99" s="38">
        <f t="shared" si="6"/>
        <v>0</v>
      </c>
      <c r="T99" s="37">
        <f t="shared" si="6"/>
        <v>0.70683249999999986</v>
      </c>
      <c r="U99" s="37">
        <f t="shared" si="6"/>
        <v>10.775349999999996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-7.2303500000000005</v>
      </c>
      <c r="AA99" s="75">
        <f t="shared" si="6"/>
        <v>5.2877099999999952</v>
      </c>
      <c r="AB99" s="75">
        <f t="shared" si="6"/>
        <v>0</v>
      </c>
      <c r="AC99">
        <f t="shared" si="6"/>
        <v>0.39362102791104309</v>
      </c>
      <c r="AD99">
        <f t="shared" si="6"/>
        <v>28.844794255151317</v>
      </c>
      <c r="AE99">
        <f t="shared" si="6"/>
        <v>0</v>
      </c>
      <c r="AG99">
        <f t="shared" si="6"/>
        <v>28.844794255151317</v>
      </c>
      <c r="AI99">
        <f t="shared" si="6"/>
        <v>0</v>
      </c>
      <c r="AJ99">
        <f t="shared" si="6"/>
        <v>0</v>
      </c>
      <c r="AK99">
        <f t="shared" si="6"/>
        <v>8.8274999999999992E-2</v>
      </c>
      <c r="AL99">
        <f t="shared" si="6"/>
        <v>-0.44400000000000001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45079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1.2636000000000001</v>
      </c>
      <c r="E3">
        <f>GT_NG!S3</f>
        <v>1.7666759079567509</v>
      </c>
      <c r="F3">
        <f>GT_Spot!S3</f>
        <v>0</v>
      </c>
      <c r="G3">
        <f>PPCL_NG!S3</f>
        <v>46.056969936188402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145.97871723797601</v>
      </c>
      <c r="P3" s="36">
        <v>0</v>
      </c>
      <c r="Q3" s="36">
        <v>0</v>
      </c>
      <c r="R3" s="38">
        <v>0</v>
      </c>
      <c r="S3" s="38">
        <v>2.9999999999999995E-2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-62</v>
      </c>
      <c r="AA3" s="75">
        <f>STOA!K3</f>
        <v>69.66</v>
      </c>
      <c r="AB3" s="75">
        <f>-STOA!Q3</f>
        <v>0</v>
      </c>
      <c r="AC3">
        <f>SUMIF(B3:AB3,"&gt;0")*$AC$2-SUMIF(B3:AB3,"&lt;0")*($AC$2/(1-$AC$2))+SUMIF(AI3:AR3,"&gt;0")*$AC$2-SUMIF(AI3:AR3,"&lt;0")*($AC$2/(1-$AC$2))</f>
        <v>2.8851793516359834</v>
      </c>
      <c r="AD3">
        <f>SUM(B3:AB3,AI3:AR3)-AC3</f>
        <v>199.32078373048518</v>
      </c>
      <c r="AE3">
        <f>'IDT-1'!E3</f>
        <v>0</v>
      </c>
      <c r="AF3" s="24"/>
      <c r="AG3">
        <f>SUM(AD3:AF3)+AT3</f>
        <v>199.32078373048518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1.7666759079567509</v>
      </c>
      <c r="F4">
        <f>GT_Spot!S4</f>
        <v>0</v>
      </c>
      <c r="G4">
        <f>PPCL_NG!S4</f>
        <v>46.056969936188402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145.98198201832341</v>
      </c>
      <c r="P4" s="36">
        <v>0</v>
      </c>
      <c r="Q4" s="36">
        <v>0</v>
      </c>
      <c r="R4" s="38">
        <v>0</v>
      </c>
      <c r="S4" s="38">
        <v>2.9999999999999995E-2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-69</v>
      </c>
      <c r="AA4" s="75">
        <f>STOA!K4</f>
        <v>69.66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2.947354974358408</v>
      </c>
      <c r="AD4">
        <f t="shared" ref="AD4:AD67" si="1">SUM(B4:AB4,AI4:AR4)-AC4</f>
        <v>192.26187288811016</v>
      </c>
      <c r="AE4">
        <f>'IDT-1'!E4</f>
        <v>0</v>
      </c>
      <c r="AF4" s="24"/>
      <c r="AG4">
        <f t="shared" ref="AG4:AG67" si="2">SUM(AD4:AF4)+AT4</f>
        <v>192.26187288811016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1.29762</v>
      </c>
      <c r="E5">
        <f>GT_NG!S5</f>
        <v>1.816301635708345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145.35428892252341</v>
      </c>
      <c r="P5" s="36">
        <v>0</v>
      </c>
      <c r="Q5" s="36">
        <v>0</v>
      </c>
      <c r="R5" s="38">
        <v>0</v>
      </c>
      <c r="S5" s="38">
        <v>3.9999999999999994E-2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-72</v>
      </c>
      <c r="AA5" s="75">
        <f>STOA!K5</f>
        <v>69.66</v>
      </c>
      <c r="AB5" s="75">
        <f>-STOA!Q5</f>
        <v>0</v>
      </c>
      <c r="AC5">
        <f t="shared" si="0"/>
        <v>2.9692897400861678</v>
      </c>
      <c r="AD5">
        <f t="shared" si="1"/>
        <v>188.70589075433398</v>
      </c>
      <c r="AE5">
        <f>'IDT-1'!E5</f>
        <v>0</v>
      </c>
      <c r="AF5" s="24"/>
      <c r="AG5">
        <f t="shared" si="2"/>
        <v>188.70589075433398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1.29762</v>
      </c>
      <c r="E6">
        <f>GT_NG!S6</f>
        <v>1.816301635708345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144.93556672532338</v>
      </c>
      <c r="P6" s="36">
        <v>0</v>
      </c>
      <c r="Q6" s="36">
        <v>0</v>
      </c>
      <c r="R6" s="38">
        <v>0</v>
      </c>
      <c r="S6" s="38">
        <v>0.05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-73</v>
      </c>
      <c r="AA6" s="75">
        <f>STOA!K6</f>
        <v>69.66</v>
      </c>
      <c r="AB6" s="75">
        <f>-STOA!Q6</f>
        <v>0</v>
      </c>
      <c r="AC6">
        <f t="shared" si="0"/>
        <v>2.9745711122730034</v>
      </c>
      <c r="AD6">
        <f t="shared" si="1"/>
        <v>187.29188718494714</v>
      </c>
      <c r="AE6">
        <f>'IDT-1'!E6</f>
        <v>0</v>
      </c>
      <c r="AF6" s="24"/>
      <c r="AG6">
        <f t="shared" si="2"/>
        <v>187.29188718494714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1.29762</v>
      </c>
      <c r="E7">
        <f>GT_NG!S7</f>
        <v>1.816301635708345</v>
      </c>
      <c r="F7">
        <f>GT_Spot!S7</f>
        <v>0</v>
      </c>
      <c r="G7">
        <f>PPCL_NG!S7</f>
        <v>46.66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144.93556672532338</v>
      </c>
      <c r="P7" s="36">
        <v>0</v>
      </c>
      <c r="Q7" s="36">
        <v>0</v>
      </c>
      <c r="R7" s="38">
        <v>0</v>
      </c>
      <c r="S7" s="38">
        <v>0.05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-75</v>
      </c>
      <c r="AA7" s="75">
        <f>STOA!K7</f>
        <v>69.66</v>
      </c>
      <c r="AB7" s="75">
        <f>-STOA!Q7</f>
        <v>0</v>
      </c>
      <c r="AC7">
        <f t="shared" si="0"/>
        <v>2.9976340318789361</v>
      </c>
      <c r="AD7">
        <f t="shared" si="1"/>
        <v>185.8718543291528</v>
      </c>
      <c r="AE7">
        <f>'IDT-1'!E7</f>
        <v>0</v>
      </c>
      <c r="AF7" s="24"/>
      <c r="AG7">
        <f t="shared" si="2"/>
        <v>185.8718543291528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1.29762</v>
      </c>
      <c r="E8">
        <f>GT_NG!S8</f>
        <v>1.7566457501426127</v>
      </c>
      <c r="F8">
        <f>GT_Spot!S8</f>
        <v>0</v>
      </c>
      <c r="G8">
        <f>PPCL_NG!S8</f>
        <v>46.66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144.93556672532338</v>
      </c>
      <c r="P8" s="36">
        <v>0</v>
      </c>
      <c r="Q8" s="36">
        <v>0</v>
      </c>
      <c r="R8" s="38">
        <v>0</v>
      </c>
      <c r="S8" s="38">
        <v>6.0000000000000005E-2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-77</v>
      </c>
      <c r="AA8" s="75">
        <f>STOA!K8</f>
        <v>69.66</v>
      </c>
      <c r="AB8" s="75">
        <f>-STOA!Q8</f>
        <v>0</v>
      </c>
      <c r="AC8">
        <f t="shared" si="0"/>
        <v>3.0149533151303478</v>
      </c>
      <c r="AD8">
        <f t="shared" si="1"/>
        <v>183.80487916033564</v>
      </c>
      <c r="AE8">
        <f>'IDT-1'!E8</f>
        <v>0</v>
      </c>
      <c r="AF8" s="24"/>
      <c r="AG8">
        <f t="shared" si="2"/>
        <v>183.80487916033564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1.29762</v>
      </c>
      <c r="E9">
        <f>GT_NG!S9</f>
        <v>1.7566457501426127</v>
      </c>
      <c r="F9">
        <f>GT_Spot!S9</f>
        <v>0</v>
      </c>
      <c r="G9">
        <f>PPCL_NG!S9</f>
        <v>46.66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144.88139832202225</v>
      </c>
      <c r="P9" s="36">
        <v>0</v>
      </c>
      <c r="Q9" s="36">
        <v>0</v>
      </c>
      <c r="R9" s="38">
        <v>0</v>
      </c>
      <c r="S9" s="38">
        <v>7.0000000000000007E-2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-79</v>
      </c>
      <c r="AA9" s="75">
        <f>STOA!K9</f>
        <v>69.66</v>
      </c>
      <c r="AB9" s="75">
        <f>-STOA!Q9</f>
        <v>0</v>
      </c>
      <c r="AC9">
        <f t="shared" si="0"/>
        <v>3.032320888225688</v>
      </c>
      <c r="AD9">
        <f t="shared" si="1"/>
        <v>181.74334318393917</v>
      </c>
      <c r="AE9">
        <f>'IDT-1'!E9</f>
        <v>0</v>
      </c>
      <c r="AF9" s="24"/>
      <c r="AG9">
        <f t="shared" si="2"/>
        <v>181.74334318393917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1.29762</v>
      </c>
      <c r="E10">
        <f>GT_NG!S10</f>
        <v>1.7566457501426127</v>
      </c>
      <c r="F10">
        <f>GT_Spot!S10</f>
        <v>0</v>
      </c>
      <c r="G10">
        <f>PPCL_NG!S10</f>
        <v>46.66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144.81107347496851</v>
      </c>
      <c r="P10" s="36">
        <v>0</v>
      </c>
      <c r="Q10" s="36">
        <v>0</v>
      </c>
      <c r="R10" s="38">
        <v>0</v>
      </c>
      <c r="S10" s="38">
        <v>0.08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-80</v>
      </c>
      <c r="AA10" s="75">
        <f>STOA!K10</f>
        <v>69.66</v>
      </c>
      <c r="AB10" s="75">
        <f>-STOA!Q10</f>
        <v>0</v>
      </c>
      <c r="AC10">
        <f t="shared" si="0"/>
        <v>3.040668157093811</v>
      </c>
      <c r="AD10">
        <f t="shared" si="1"/>
        <v>180.67467106801732</v>
      </c>
      <c r="AE10">
        <f>'IDT-1'!E10</f>
        <v>0</v>
      </c>
      <c r="AF10" s="24"/>
      <c r="AG10">
        <f t="shared" si="2"/>
        <v>180.67467106801732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1.29762</v>
      </c>
      <c r="E11">
        <f>GT_NG!S11</f>
        <v>1.7566457501426127</v>
      </c>
      <c r="F11">
        <f>GT_Spot!S11</f>
        <v>0</v>
      </c>
      <c r="G11">
        <f>PPCL_NG!S11</f>
        <v>46.66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144.74199361156366</v>
      </c>
      <c r="P11" s="36">
        <v>0</v>
      </c>
      <c r="Q11" s="36">
        <v>0</v>
      </c>
      <c r="R11" s="38">
        <v>0</v>
      </c>
      <c r="S11" s="38">
        <v>8.9999999999999983E-2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-39</v>
      </c>
      <c r="AA11" s="75">
        <f>STOA!K11</f>
        <v>69.66</v>
      </c>
      <c r="AB11" s="75">
        <f>-STOA!Q11</f>
        <v>0</v>
      </c>
      <c r="AC11">
        <f t="shared" si="0"/>
        <v>2.6761450258858401</v>
      </c>
      <c r="AD11">
        <f t="shared" si="1"/>
        <v>221.98011433582045</v>
      </c>
      <c r="AE11">
        <f>'IDT-1'!E11</f>
        <v>0</v>
      </c>
      <c r="AF11" s="24"/>
      <c r="AG11">
        <f t="shared" si="2"/>
        <v>221.98011433582045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1.29762</v>
      </c>
      <c r="E12">
        <f>GT_NG!S12</f>
        <v>1.8069004847447963</v>
      </c>
      <c r="F12">
        <f>GT_Spot!S12</f>
        <v>0</v>
      </c>
      <c r="G12">
        <f>PPCL_NG!S12</f>
        <v>46.66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144.67291374815883</v>
      </c>
      <c r="P12" s="36">
        <v>0</v>
      </c>
      <c r="Q12" s="36">
        <v>0</v>
      </c>
      <c r="R12" s="38">
        <v>0</v>
      </c>
      <c r="S12" s="38">
        <v>0.1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-39</v>
      </c>
      <c r="AA12" s="75">
        <f>STOA!K12</f>
        <v>69.66</v>
      </c>
      <c r="AB12" s="75">
        <f>-STOA!Q12</f>
        <v>0</v>
      </c>
      <c r="AC12">
        <f t="shared" si="0"/>
        <v>2.6760673647523769</v>
      </c>
      <c r="AD12">
        <f t="shared" si="1"/>
        <v>221.97136686815122</v>
      </c>
      <c r="AE12">
        <f>'IDT-1'!E12</f>
        <v>0</v>
      </c>
      <c r="AF12" s="24"/>
      <c r="AG12">
        <f t="shared" si="2"/>
        <v>221.97136686815122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1.29762</v>
      </c>
      <c r="E13">
        <f>GT_NG!S13</f>
        <v>1.8069004847447963</v>
      </c>
      <c r="F13">
        <f>GT_Spot!S13</f>
        <v>0</v>
      </c>
      <c r="G13">
        <f>PPCL_NG!S13</f>
        <v>46.66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144.67735022335606</v>
      </c>
      <c r="P13" s="36">
        <v>0</v>
      </c>
      <c r="Q13" s="36">
        <v>0</v>
      </c>
      <c r="R13" s="38">
        <v>0</v>
      </c>
      <c r="S13" s="38">
        <v>0.10999999999999999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69.66</v>
      </c>
      <c r="AB13" s="75">
        <f>-STOA!Q13</f>
        <v>0</v>
      </c>
      <c r="AC13">
        <f t="shared" si="0"/>
        <v>2.6850725332563075</v>
      </c>
      <c r="AD13">
        <f t="shared" si="1"/>
        <v>220.97679817484453</v>
      </c>
      <c r="AE13">
        <f>'IDT-1'!E13</f>
        <v>0</v>
      </c>
      <c r="AF13" s="24"/>
      <c r="AG13">
        <f t="shared" si="2"/>
        <v>220.97679817484453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1.29762</v>
      </c>
      <c r="E14">
        <f>GT_NG!S14</f>
        <v>1.8069004847447963</v>
      </c>
      <c r="F14">
        <f>GT_Spot!S14</f>
        <v>0</v>
      </c>
      <c r="G14">
        <f>PPCL_NG!S14</f>
        <v>34.803538409441806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144.67735022335606</v>
      </c>
      <c r="P14" s="36">
        <v>0</v>
      </c>
      <c r="Q14" s="36">
        <v>0</v>
      </c>
      <c r="R14" s="38">
        <v>0</v>
      </c>
      <c r="S14" s="38">
        <v>0.12000000000000001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-41</v>
      </c>
      <c r="AA14" s="75">
        <f>STOA!K14</f>
        <v>69.66</v>
      </c>
      <c r="AB14" s="75">
        <f>-STOA!Q14</f>
        <v>0</v>
      </c>
      <c r="AC14">
        <f t="shared" si="0"/>
        <v>2.5897017987815909</v>
      </c>
      <c r="AD14">
        <f t="shared" si="1"/>
        <v>208.22570731876107</v>
      </c>
      <c r="AE14">
        <f>'IDT-1'!E14</f>
        <v>0</v>
      </c>
      <c r="AF14" s="24"/>
      <c r="AG14">
        <f t="shared" si="2"/>
        <v>208.22570731876107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1.29762</v>
      </c>
      <c r="E15">
        <f>GT_NG!S15</f>
        <v>1.8069004847447963</v>
      </c>
      <c r="F15">
        <f>GT_Spot!S15</f>
        <v>0</v>
      </c>
      <c r="G15">
        <f>PPCL_NG!S15</f>
        <v>34.803538409441806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144.61221847142434</v>
      </c>
      <c r="P15" s="36">
        <v>0</v>
      </c>
      <c r="Q15" s="36">
        <v>0</v>
      </c>
      <c r="R15" s="38">
        <v>0</v>
      </c>
      <c r="S15" s="38">
        <v>0.33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-42</v>
      </c>
      <c r="AA15" s="75">
        <f>STOA!K15</f>
        <v>69.66</v>
      </c>
      <c r="AB15" s="75">
        <f>-STOA!Q15</f>
        <v>0</v>
      </c>
      <c r="AC15">
        <f t="shared" si="0"/>
        <v>2.5998547668867875</v>
      </c>
      <c r="AD15">
        <f t="shared" si="1"/>
        <v>207.36042259872417</v>
      </c>
      <c r="AE15">
        <f>'IDT-1'!E15</f>
        <v>0</v>
      </c>
      <c r="AF15" s="24"/>
      <c r="AG15">
        <f t="shared" si="2"/>
        <v>207.36042259872417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1.2441600000000002</v>
      </c>
      <c r="E16">
        <f>GT_NG!S16</f>
        <v>1.8069004847447963</v>
      </c>
      <c r="F16">
        <f>GT_Spot!S16</f>
        <v>0</v>
      </c>
      <c r="G16">
        <f>PPCL_NG!S16</f>
        <v>34.803538409441806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144.61101800550443</v>
      </c>
      <c r="P16" s="36">
        <v>0</v>
      </c>
      <c r="Q16" s="36">
        <v>0</v>
      </c>
      <c r="R16" s="38">
        <v>0</v>
      </c>
      <c r="S16" s="38">
        <v>0.33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-42</v>
      </c>
      <c r="AA16" s="75">
        <f>STOA!K16</f>
        <v>69.66</v>
      </c>
      <c r="AB16" s="75">
        <f>-STOA!Q16</f>
        <v>0</v>
      </c>
      <c r="AC16">
        <f t="shared" si="0"/>
        <v>2.5993737547866917</v>
      </c>
      <c r="AD16">
        <f t="shared" si="1"/>
        <v>207.30624314490436</v>
      </c>
      <c r="AE16">
        <f>'IDT-1'!E16</f>
        <v>0</v>
      </c>
      <c r="AF16" s="24"/>
      <c r="AG16">
        <f t="shared" si="2"/>
        <v>207.30624314490436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1.2441600000000002</v>
      </c>
      <c r="E17">
        <f>GT_NG!S17</f>
        <v>1.8069004847447963</v>
      </c>
      <c r="F17">
        <f>GT_Spot!S17</f>
        <v>0</v>
      </c>
      <c r="G17">
        <f>PPCL_NG!S17</f>
        <v>34.803538409441806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145.03363911672929</v>
      </c>
      <c r="P17" s="36">
        <v>0</v>
      </c>
      <c r="Q17" s="36">
        <v>0</v>
      </c>
      <c r="R17" s="38">
        <v>0</v>
      </c>
      <c r="S17" s="38">
        <v>0.33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-45</v>
      </c>
      <c r="AA17" s="75">
        <f>STOA!K17</f>
        <v>69.66</v>
      </c>
      <c r="AB17" s="75">
        <f>-STOA!Q17</f>
        <v>0</v>
      </c>
      <c r="AC17">
        <f t="shared" si="0"/>
        <v>2.6297272031320569</v>
      </c>
      <c r="AD17">
        <f t="shared" si="1"/>
        <v>204.69851080778383</v>
      </c>
      <c r="AE17">
        <f>'IDT-1'!E17</f>
        <v>0</v>
      </c>
      <c r="AF17" s="24"/>
      <c r="AG17">
        <f t="shared" si="2"/>
        <v>204.69851080778383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1.2441600000000002</v>
      </c>
      <c r="E18">
        <f>GT_NG!S18</f>
        <v>1.8069004847447963</v>
      </c>
      <c r="F18">
        <f>GT_Spot!S18</f>
        <v>0</v>
      </c>
      <c r="G18">
        <f>PPCL_NG!S18</f>
        <v>34.803538409441806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144.91057243542363</v>
      </c>
      <c r="P18" s="36">
        <v>0</v>
      </c>
      <c r="Q18" s="36">
        <v>0</v>
      </c>
      <c r="R18" s="38">
        <v>0</v>
      </c>
      <c r="S18" s="38">
        <v>0.33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-44</v>
      </c>
      <c r="AA18" s="75">
        <f>STOA!K18</f>
        <v>69.66</v>
      </c>
      <c r="AB18" s="75">
        <f>-STOA!Q18</f>
        <v>0</v>
      </c>
      <c r="AC18">
        <f t="shared" si="0"/>
        <v>2.6197660888143717</v>
      </c>
      <c r="AD18">
        <f t="shared" si="1"/>
        <v>205.58540524079586</v>
      </c>
      <c r="AE18">
        <f>'IDT-1'!E18</f>
        <v>0</v>
      </c>
      <c r="AF18" s="24"/>
      <c r="AG18">
        <f t="shared" si="2"/>
        <v>205.58540524079586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1.2441600000000002</v>
      </c>
      <c r="E19">
        <f>GT_NG!S19</f>
        <v>1.8069004847447963</v>
      </c>
      <c r="F19">
        <f>GT_Spot!S19</f>
        <v>0</v>
      </c>
      <c r="G19">
        <f>PPCL_NG!S19</f>
        <v>44.522891096824466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144.81804465886657</v>
      </c>
      <c r="P19" s="36">
        <v>0</v>
      </c>
      <c r="Q19" s="36">
        <v>0</v>
      </c>
      <c r="R19" s="38">
        <v>0</v>
      </c>
      <c r="S19" s="38">
        <v>0.33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-44</v>
      </c>
      <c r="AA19" s="75">
        <f>STOA!K19</f>
        <v>69.66</v>
      </c>
      <c r="AB19" s="75">
        <f>-STOA!Q19</f>
        <v>0</v>
      </c>
      <c r="AC19">
        <f t="shared" si="0"/>
        <v>2.704482148029637</v>
      </c>
      <c r="AD19">
        <f t="shared" si="1"/>
        <v>215.12751409240622</v>
      </c>
      <c r="AE19">
        <f>'IDT-1'!E19</f>
        <v>0</v>
      </c>
      <c r="AF19" s="24"/>
      <c r="AG19">
        <f t="shared" si="2"/>
        <v>215.12751409240622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1.2441600000000002</v>
      </c>
      <c r="E20">
        <f>GT_NG!S20</f>
        <v>1.816301635708345</v>
      </c>
      <c r="F20">
        <f>GT_Spot!S20</f>
        <v>0</v>
      </c>
      <c r="G20">
        <f>PPCL_NG!S20</f>
        <v>45.85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144.73250670768243</v>
      </c>
      <c r="P20" s="36">
        <v>0</v>
      </c>
      <c r="Q20" s="36">
        <v>0</v>
      </c>
      <c r="R20" s="38">
        <v>0</v>
      </c>
      <c r="S20" s="38">
        <v>0.33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-44</v>
      </c>
      <c r="AA20" s="75">
        <f>STOA!K20</f>
        <v>69.66</v>
      </c>
      <c r="AB20" s="75">
        <f>-STOA!Q20</f>
        <v>0</v>
      </c>
      <c r="AC20">
        <f t="shared" si="0"/>
        <v>2.7154907025356403</v>
      </c>
      <c r="AD20">
        <f t="shared" si="1"/>
        <v>216.36747764085516</v>
      </c>
      <c r="AE20">
        <f>'IDT-1'!E20</f>
        <v>0</v>
      </c>
      <c r="AF20" s="24"/>
      <c r="AG20">
        <f t="shared" si="2"/>
        <v>216.36747764085516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1.2441600000000002</v>
      </c>
      <c r="E21">
        <f>GT_NG!S21</f>
        <v>1.816301635708345</v>
      </c>
      <c r="F21">
        <f>GT_Spot!S21</f>
        <v>0</v>
      </c>
      <c r="G21">
        <f>PPCL_NG!S21</f>
        <v>47.569999999999993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144.66363751310558</v>
      </c>
      <c r="P21" s="36">
        <v>0</v>
      </c>
      <c r="Q21" s="36">
        <v>0</v>
      </c>
      <c r="R21" s="38">
        <v>0</v>
      </c>
      <c r="S21" s="38">
        <v>0.33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-44</v>
      </c>
      <c r="AA21" s="75">
        <f>STOA!K21</f>
        <v>69.66</v>
      </c>
      <c r="AB21" s="75">
        <f>-STOA!Q21</f>
        <v>0</v>
      </c>
      <c r="AC21">
        <f t="shared" si="0"/>
        <v>2.730020653623364</v>
      </c>
      <c r="AD21">
        <f t="shared" si="1"/>
        <v>218.00407849519056</v>
      </c>
      <c r="AE21">
        <f>'IDT-1'!E21</f>
        <v>0</v>
      </c>
      <c r="AF21" s="24"/>
      <c r="AG21">
        <f t="shared" si="2"/>
        <v>218.00407849519056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1.2441600000000002</v>
      </c>
      <c r="E22">
        <f>GT_NG!S22</f>
        <v>1.816301635708345</v>
      </c>
      <c r="F22">
        <f>GT_Spot!S22</f>
        <v>0</v>
      </c>
      <c r="G22">
        <f>PPCL_NG!S22</f>
        <v>47.569999999999993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144.66363751310558</v>
      </c>
      <c r="P22" s="36">
        <v>0</v>
      </c>
      <c r="Q22" s="36">
        <v>0</v>
      </c>
      <c r="R22" s="38">
        <v>0</v>
      </c>
      <c r="S22" s="38">
        <v>0.33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-45</v>
      </c>
      <c r="AA22" s="75">
        <f>STOA!K22</f>
        <v>69.66</v>
      </c>
      <c r="AB22" s="75">
        <f>-STOA!Q22</f>
        <v>0</v>
      </c>
      <c r="AC22">
        <f t="shared" si="0"/>
        <v>2.7388987811455596</v>
      </c>
      <c r="AD22">
        <f t="shared" si="1"/>
        <v>216.99520036766836</v>
      </c>
      <c r="AE22">
        <f>'IDT-1'!E22</f>
        <v>0</v>
      </c>
      <c r="AF22" s="24"/>
      <c r="AG22">
        <f t="shared" si="2"/>
        <v>216.99520036766836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1.2441600000000002</v>
      </c>
      <c r="E23">
        <f>GT_NG!S23</f>
        <v>1.816301635708345</v>
      </c>
      <c r="F23">
        <f>GT_Spot!S23</f>
        <v>0</v>
      </c>
      <c r="G23">
        <f>PPCL_NG!S23</f>
        <v>47.569999999999993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144.64498784536724</v>
      </c>
      <c r="P23" s="36">
        <v>0</v>
      </c>
      <c r="Q23" s="36">
        <v>0</v>
      </c>
      <c r="R23" s="38">
        <v>0</v>
      </c>
      <c r="S23" s="38">
        <v>0.33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-45</v>
      </c>
      <c r="AA23" s="75">
        <f>STOA!K23</f>
        <v>69.66</v>
      </c>
      <c r="AB23" s="75">
        <f>-STOA!Q23</f>
        <v>0</v>
      </c>
      <c r="AC23">
        <f t="shared" si="0"/>
        <v>2.7387346640694625</v>
      </c>
      <c r="AD23">
        <f t="shared" si="1"/>
        <v>216.97671481700613</v>
      </c>
      <c r="AE23">
        <f>'IDT-1'!E23</f>
        <v>0</v>
      </c>
      <c r="AF23" s="24"/>
      <c r="AG23">
        <f t="shared" si="2"/>
        <v>216.97671481700613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1.2441600000000002</v>
      </c>
      <c r="E24">
        <f>GT_NG!S24</f>
        <v>1.816301635708345</v>
      </c>
      <c r="F24">
        <f>GT_Spot!S24</f>
        <v>0</v>
      </c>
      <c r="G24">
        <f>PPCL_NG!S24</f>
        <v>47.569999999999993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144.66740337199502</v>
      </c>
      <c r="P24" s="36">
        <v>0</v>
      </c>
      <c r="Q24" s="36">
        <v>0</v>
      </c>
      <c r="R24" s="38">
        <v>0</v>
      </c>
      <c r="S24" s="38">
        <v>0.33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-46</v>
      </c>
      <c r="AA24" s="75">
        <f>STOA!K24</f>
        <v>69.66</v>
      </c>
      <c r="AB24" s="75">
        <f>-STOA!Q24</f>
        <v>0</v>
      </c>
      <c r="AC24">
        <f t="shared" si="0"/>
        <v>2.7478100482259822</v>
      </c>
      <c r="AD24">
        <f t="shared" si="1"/>
        <v>215.99005495947739</v>
      </c>
      <c r="AE24">
        <f>'IDT-1'!E24</f>
        <v>0</v>
      </c>
      <c r="AF24" s="24"/>
      <c r="AG24">
        <f t="shared" si="2"/>
        <v>215.99005495947739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1.2441600000000002</v>
      </c>
      <c r="E25">
        <f>GT_NG!S25</f>
        <v>1.816301635708345</v>
      </c>
      <c r="F25">
        <f>GT_Spot!S25</f>
        <v>0</v>
      </c>
      <c r="G25">
        <f>PPCL_NG!S25</f>
        <v>47.569999999999993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144.88582018190232</v>
      </c>
      <c r="P25" s="36">
        <v>0</v>
      </c>
      <c r="Q25" s="36">
        <v>0</v>
      </c>
      <c r="R25" s="38">
        <v>0</v>
      </c>
      <c r="S25" s="38">
        <v>0.33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-46</v>
      </c>
      <c r="AA25" s="75">
        <f>STOA!K25</f>
        <v>69.66</v>
      </c>
      <c r="AB25" s="75">
        <f>-STOA!Q25</f>
        <v>0</v>
      </c>
      <c r="AC25">
        <f t="shared" si="0"/>
        <v>2.749732116153166</v>
      </c>
      <c r="AD25">
        <f t="shared" si="1"/>
        <v>216.2065497014575</v>
      </c>
      <c r="AE25">
        <f>'IDT-1'!E25</f>
        <v>0</v>
      </c>
      <c r="AF25" s="24"/>
      <c r="AG25">
        <f t="shared" si="2"/>
        <v>216.2065497014575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1.2441600000000002</v>
      </c>
      <c r="E26">
        <f>GT_NG!S26</f>
        <v>1.816301635708345</v>
      </c>
      <c r="F26">
        <f>GT_Spot!S26</f>
        <v>0</v>
      </c>
      <c r="G26">
        <f>PPCL_NG!S26</f>
        <v>46.056969936188402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144.94457448190232</v>
      </c>
      <c r="P26" s="36">
        <v>0</v>
      </c>
      <c r="Q26" s="36">
        <v>0</v>
      </c>
      <c r="R26" s="38">
        <v>0</v>
      </c>
      <c r="S26" s="38">
        <v>0.33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-48</v>
      </c>
      <c r="AA26" s="75">
        <f>STOA!K26</f>
        <v>69.66</v>
      </c>
      <c r="AB26" s="75">
        <f>-STOA!Q26</f>
        <v>0</v>
      </c>
      <c r="AC26">
        <f t="shared" si="0"/>
        <v>2.7546907444760147</v>
      </c>
      <c r="AD26">
        <f t="shared" si="1"/>
        <v>212.74731530932306</v>
      </c>
      <c r="AE26">
        <f>'IDT-1'!E26</f>
        <v>0</v>
      </c>
      <c r="AF26" s="24"/>
      <c r="AG26">
        <f t="shared" si="2"/>
        <v>212.74731530932306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1.2441600000000002</v>
      </c>
      <c r="E27">
        <f>GT_NG!S27</f>
        <v>1.816301635708345</v>
      </c>
      <c r="F27">
        <f>GT_Spot!S27</f>
        <v>0</v>
      </c>
      <c r="G27">
        <f>PPCL_NG!S27</f>
        <v>46.056969936188402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145.11111484944152</v>
      </c>
      <c r="P27" s="36">
        <v>0</v>
      </c>
      <c r="Q27" s="36">
        <v>0</v>
      </c>
      <c r="R27" s="38">
        <v>0</v>
      </c>
      <c r="S27" s="38">
        <v>0.33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-45</v>
      </c>
      <c r="AA27" s="75">
        <f>STOA!K27</f>
        <v>69.66</v>
      </c>
      <c r="AB27" s="75">
        <f>-STOA!Q27</f>
        <v>0</v>
      </c>
      <c r="AC27">
        <f t="shared" si="0"/>
        <v>2.7295219171437735</v>
      </c>
      <c r="AD27">
        <f t="shared" si="1"/>
        <v>215.93902450419449</v>
      </c>
      <c r="AE27">
        <f>'IDT-1'!E27</f>
        <v>0</v>
      </c>
      <c r="AF27" s="24"/>
      <c r="AG27">
        <f t="shared" si="2"/>
        <v>215.93902450419449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1.2441600000000002</v>
      </c>
      <c r="E28">
        <f>GT_NG!S28</f>
        <v>1.816301635708345</v>
      </c>
      <c r="F28">
        <f>GT_Spot!S28</f>
        <v>0</v>
      </c>
      <c r="G28">
        <f>PPCL_NG!S28</f>
        <v>46.056969936188402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145.11111484944152</v>
      </c>
      <c r="P28" s="36">
        <v>0</v>
      </c>
      <c r="Q28" s="36">
        <v>0</v>
      </c>
      <c r="R28" s="38">
        <v>0</v>
      </c>
      <c r="S28" s="38">
        <v>0.33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-40</v>
      </c>
      <c r="AA28" s="75">
        <f>STOA!K28</f>
        <v>69.66</v>
      </c>
      <c r="AB28" s="75">
        <f>-STOA!Q28</f>
        <v>0</v>
      </c>
      <c r="AC28">
        <f t="shared" si="0"/>
        <v>2.6851312795327971</v>
      </c>
      <c r="AD28">
        <f t="shared" si="1"/>
        <v>220.98341514180549</v>
      </c>
      <c r="AE28">
        <f>'IDT-1'!E28</f>
        <v>0</v>
      </c>
      <c r="AF28" s="24"/>
      <c r="AG28">
        <f t="shared" si="2"/>
        <v>220.98341514180549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1.2441600000000002</v>
      </c>
      <c r="E29">
        <f>GT_NG!S29</f>
        <v>1.816301635708345</v>
      </c>
      <c r="F29">
        <f>GT_Spot!S29</f>
        <v>0</v>
      </c>
      <c r="G29">
        <f>PPCL_NG!S29</f>
        <v>46.056969936188402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145.40260969064104</v>
      </c>
      <c r="P29" s="36">
        <v>0</v>
      </c>
      <c r="Q29" s="36">
        <v>0</v>
      </c>
      <c r="R29" s="38">
        <v>0</v>
      </c>
      <c r="S29" s="38">
        <v>0.33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-38</v>
      </c>
      <c r="AA29" s="75">
        <f>STOA!K29</f>
        <v>69.66</v>
      </c>
      <c r="AB29" s="75">
        <f>-STOA!Q29</f>
        <v>0</v>
      </c>
      <c r="AC29">
        <f t="shared" si="0"/>
        <v>2.669940179090962</v>
      </c>
      <c r="AD29">
        <f t="shared" si="1"/>
        <v>223.29010108344684</v>
      </c>
      <c r="AE29">
        <f>'IDT-1'!E29</f>
        <v>0</v>
      </c>
      <c r="AF29" s="24"/>
      <c r="AG29">
        <f t="shared" si="2"/>
        <v>223.29010108344684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1.2441600000000002</v>
      </c>
      <c r="E30">
        <f>GT_NG!S30</f>
        <v>1.816301635708345</v>
      </c>
      <c r="F30">
        <f>GT_Spot!S30</f>
        <v>0</v>
      </c>
      <c r="G30">
        <f>PPCL_NG!S30</f>
        <v>46.056969936188402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145.40260969064104</v>
      </c>
      <c r="P30" s="36">
        <v>0</v>
      </c>
      <c r="Q30" s="36">
        <v>0</v>
      </c>
      <c r="R30" s="38">
        <v>0</v>
      </c>
      <c r="S30" s="38">
        <v>0.33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-33</v>
      </c>
      <c r="AA30" s="75">
        <f>STOA!K30</f>
        <v>69.66</v>
      </c>
      <c r="AB30" s="75">
        <f>-STOA!Q30</f>
        <v>0</v>
      </c>
      <c r="AC30">
        <f t="shared" si="0"/>
        <v>2.6255495414799856</v>
      </c>
      <c r="AD30">
        <f t="shared" si="1"/>
        <v>228.33449172105782</v>
      </c>
      <c r="AE30">
        <f>'IDT-1'!E30</f>
        <v>0</v>
      </c>
      <c r="AF30" s="24"/>
      <c r="AG30">
        <f t="shared" si="2"/>
        <v>228.33449172105782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1.2441600000000002</v>
      </c>
      <c r="E31">
        <f>GT_NG!S31</f>
        <v>1.816301635708345</v>
      </c>
      <c r="F31">
        <f>GT_Spot!S31</f>
        <v>0</v>
      </c>
      <c r="G31">
        <f>PPCL_NG!S31</f>
        <v>46.056969936188402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145.18318577029862</v>
      </c>
      <c r="P31" s="36">
        <v>0</v>
      </c>
      <c r="Q31" s="36">
        <v>0</v>
      </c>
      <c r="R31" s="38">
        <v>0</v>
      </c>
      <c r="S31" s="38">
        <v>0.33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-27</v>
      </c>
      <c r="AA31" s="75">
        <f>STOA!K31</f>
        <v>69.66</v>
      </c>
      <c r="AB31" s="75">
        <f>-STOA!Q31</f>
        <v>0</v>
      </c>
      <c r="AC31">
        <f t="shared" si="0"/>
        <v>2.5703498458478005</v>
      </c>
      <c r="AD31">
        <f t="shared" si="1"/>
        <v>234.17026749634758</v>
      </c>
      <c r="AE31">
        <f>'IDT-1'!E31</f>
        <v>0</v>
      </c>
      <c r="AF31" s="24"/>
      <c r="AG31">
        <f t="shared" si="2"/>
        <v>234.17026749634758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1.2441600000000002</v>
      </c>
      <c r="E32">
        <f>GT_NG!S32</f>
        <v>1.816301635708345</v>
      </c>
      <c r="F32">
        <f>GT_Spot!S32</f>
        <v>0</v>
      </c>
      <c r="G32">
        <f>PPCL_NG!S32</f>
        <v>46.056969936188402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145.16717468338086</v>
      </c>
      <c r="P32" s="36">
        <v>0</v>
      </c>
      <c r="Q32" s="36">
        <v>0</v>
      </c>
      <c r="R32" s="38">
        <v>0</v>
      </c>
      <c r="S32" s="38">
        <v>0.33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-19</v>
      </c>
      <c r="AA32" s="75">
        <f>STOA!K32</f>
        <v>69.66</v>
      </c>
      <c r="AB32" s="75">
        <f>-STOA!Q32</f>
        <v>0</v>
      </c>
      <c r="AC32">
        <f t="shared" si="0"/>
        <v>2.4991839281053614</v>
      </c>
      <c r="AD32">
        <f t="shared" si="1"/>
        <v>242.22542232717225</v>
      </c>
      <c r="AE32">
        <f>'IDT-1'!E32</f>
        <v>0</v>
      </c>
      <c r="AF32" s="24"/>
      <c r="AG32">
        <f t="shared" si="2"/>
        <v>242.22542232717225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1.2441600000000002</v>
      </c>
      <c r="E33">
        <f>GT_NG!S33</f>
        <v>1.816301635708345</v>
      </c>
      <c r="F33">
        <f>GT_Spot!S33</f>
        <v>0</v>
      </c>
      <c r="G33">
        <f>PPCL_NG!S33</f>
        <v>46.056969936188402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145.15116360140604</v>
      </c>
      <c r="P33" s="36">
        <v>0</v>
      </c>
      <c r="Q33" s="36">
        <v>0</v>
      </c>
      <c r="R33" s="38">
        <v>0</v>
      </c>
      <c r="S33" s="38">
        <v>0.33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-11</v>
      </c>
      <c r="AA33" s="75">
        <f>STOA!K33</f>
        <v>69.66</v>
      </c>
      <c r="AB33" s="75">
        <f>-STOA!Q33</f>
        <v>0</v>
      </c>
      <c r="AC33">
        <f t="shared" si="0"/>
        <v>2.4280180104064208</v>
      </c>
      <c r="AD33">
        <f t="shared" si="1"/>
        <v>250.28057716289638</v>
      </c>
      <c r="AE33">
        <f>'IDT-1'!E33</f>
        <v>0</v>
      </c>
      <c r="AF33" s="24"/>
      <c r="AG33">
        <f t="shared" si="2"/>
        <v>250.28057716289638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1.2441600000000002</v>
      </c>
      <c r="E34">
        <f>GT_NG!S34</f>
        <v>1.816301635708345</v>
      </c>
      <c r="F34">
        <f>GT_Spot!S34</f>
        <v>0</v>
      </c>
      <c r="G34">
        <f>PPCL_NG!S34</f>
        <v>46.056969936188402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145.15116360140604</v>
      </c>
      <c r="P34" s="36">
        <v>0</v>
      </c>
      <c r="Q34" s="36">
        <v>0</v>
      </c>
      <c r="R34" s="38">
        <v>0</v>
      </c>
      <c r="S34" s="38">
        <v>0.33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69.66</v>
      </c>
      <c r="AB34" s="75">
        <f>-STOA!Q34</f>
        <v>0</v>
      </c>
      <c r="AC34">
        <f t="shared" si="0"/>
        <v>2.330358607662272</v>
      </c>
      <c r="AD34">
        <f t="shared" si="1"/>
        <v>261.37823656564052</v>
      </c>
      <c r="AE34">
        <f>'IDT-1'!E34</f>
        <v>0</v>
      </c>
      <c r="AF34" s="24"/>
      <c r="AG34">
        <f t="shared" si="2"/>
        <v>261.37823656564052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1.2441600000000002</v>
      </c>
      <c r="E35">
        <f>GT_NG!S35</f>
        <v>1.816301635708345</v>
      </c>
      <c r="F35">
        <f>GT_Spot!S35</f>
        <v>0</v>
      </c>
      <c r="G35">
        <f>PPCL_NG!S35</f>
        <v>46.056969936188402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145.09240920140601</v>
      </c>
      <c r="P35" s="36">
        <v>0</v>
      </c>
      <c r="Q35" s="36">
        <v>0</v>
      </c>
      <c r="R35" s="38">
        <v>0</v>
      </c>
      <c r="S35" s="38">
        <v>0.33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69.66</v>
      </c>
      <c r="AB35" s="75">
        <f>-STOA!Q35</f>
        <v>0</v>
      </c>
      <c r="AC35">
        <f t="shared" si="0"/>
        <v>2.3298415689422716</v>
      </c>
      <c r="AD35">
        <f t="shared" si="1"/>
        <v>261.3199992043605</v>
      </c>
      <c r="AE35">
        <f>'IDT-1'!E35</f>
        <v>0</v>
      </c>
      <c r="AF35" s="24"/>
      <c r="AG35">
        <f t="shared" si="2"/>
        <v>261.3199992043605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1.2441600000000002</v>
      </c>
      <c r="E36">
        <f>GT_NG!S36</f>
        <v>1.816301635708345</v>
      </c>
      <c r="F36">
        <f>GT_Spot!S36</f>
        <v>0</v>
      </c>
      <c r="G36">
        <f>PPCL_NG!S36</f>
        <v>46.056969936188402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145.09240920140601</v>
      </c>
      <c r="P36" s="36">
        <v>0</v>
      </c>
      <c r="Q36" s="36">
        <v>0</v>
      </c>
      <c r="R36" s="38">
        <v>0</v>
      </c>
      <c r="S36" s="38">
        <v>0.33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69.66</v>
      </c>
      <c r="AB36" s="75">
        <f>-STOA!Q36</f>
        <v>0</v>
      </c>
      <c r="AC36">
        <f t="shared" si="0"/>
        <v>2.3298415689422716</v>
      </c>
      <c r="AD36">
        <f t="shared" si="1"/>
        <v>261.3199992043605</v>
      </c>
      <c r="AE36">
        <f>'IDT-1'!E36</f>
        <v>0</v>
      </c>
      <c r="AF36" s="24"/>
      <c r="AG36">
        <f t="shared" si="2"/>
        <v>261.3199992043605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1.2441600000000002</v>
      </c>
      <c r="E37">
        <f>GT_NG!S37</f>
        <v>1.7566457501426127</v>
      </c>
      <c r="F37">
        <f>GT_Spot!S37</f>
        <v>0</v>
      </c>
      <c r="G37">
        <f>PPCL_NG!S37</f>
        <v>46.056969936188402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144.98938981179691</v>
      </c>
      <c r="P37" s="36">
        <v>0</v>
      </c>
      <c r="Q37" s="36">
        <v>0</v>
      </c>
      <c r="R37" s="38">
        <v>0</v>
      </c>
      <c r="S37" s="38">
        <v>0.33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69.66</v>
      </c>
      <c r="AB37" s="75">
        <f>-STOA!Q37</f>
        <v>0</v>
      </c>
      <c r="AC37">
        <f t="shared" si="0"/>
        <v>2.328410026520733</v>
      </c>
      <c r="AD37">
        <f t="shared" si="1"/>
        <v>261.15875547160721</v>
      </c>
      <c r="AE37">
        <f>'IDT-1'!E37</f>
        <v>0</v>
      </c>
      <c r="AF37" s="24"/>
      <c r="AG37">
        <f t="shared" si="2"/>
        <v>261.15875547160721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1.2441600000000002</v>
      </c>
      <c r="E38">
        <f>GT_NG!S38</f>
        <v>1.7566457501426127</v>
      </c>
      <c r="F38">
        <f>GT_Spot!S38</f>
        <v>0</v>
      </c>
      <c r="G38">
        <f>PPCL_NG!S38</f>
        <v>46.056969936188402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144.98938981179691</v>
      </c>
      <c r="P38" s="36">
        <v>0</v>
      </c>
      <c r="Q38" s="36">
        <v>0</v>
      </c>
      <c r="R38" s="38">
        <v>0</v>
      </c>
      <c r="S38" s="38">
        <v>0.33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69.66</v>
      </c>
      <c r="AB38" s="75">
        <f>-STOA!Q38</f>
        <v>0</v>
      </c>
      <c r="AC38">
        <f t="shared" si="0"/>
        <v>2.328410026520733</v>
      </c>
      <c r="AD38">
        <f t="shared" si="1"/>
        <v>261.15875547160721</v>
      </c>
      <c r="AE38">
        <f>'IDT-1'!E38</f>
        <v>0</v>
      </c>
      <c r="AF38" s="24"/>
      <c r="AG38">
        <f t="shared" si="2"/>
        <v>261.15875547160721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1.7418425556189387</v>
      </c>
      <c r="F39">
        <f>GT_Spot!S39</f>
        <v>0</v>
      </c>
      <c r="G39">
        <f>PPCL_NG!S39</f>
        <v>46.056969936188402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144.98938981179691</v>
      </c>
      <c r="P39" s="36">
        <v>0</v>
      </c>
      <c r="Q39" s="36">
        <v>0</v>
      </c>
      <c r="R39" s="38">
        <v>0</v>
      </c>
      <c r="S39" s="38">
        <v>0.33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93.85</v>
      </c>
      <c r="AB39" s="75">
        <f>-STOA!Q39</f>
        <v>0</v>
      </c>
      <c r="AC39">
        <f t="shared" si="0"/>
        <v>2.5414511344089248</v>
      </c>
      <c r="AD39">
        <f t="shared" si="1"/>
        <v>285.15493116919532</v>
      </c>
      <c r="AE39">
        <f>'IDT-1'!E39</f>
        <v>0</v>
      </c>
      <c r="AF39" s="24"/>
      <c r="AG39">
        <f t="shared" si="2"/>
        <v>285.15493116919532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1.7418425556189387</v>
      </c>
      <c r="F40">
        <f>GT_Spot!S40</f>
        <v>0</v>
      </c>
      <c r="G40">
        <f>PPCL_NG!S40</f>
        <v>46.056969936188402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144.98820291179689</v>
      </c>
      <c r="P40" s="36">
        <v>0</v>
      </c>
      <c r="Q40" s="36">
        <v>0</v>
      </c>
      <c r="R40" s="38">
        <v>0</v>
      </c>
      <c r="S40" s="38">
        <v>0.33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93.85</v>
      </c>
      <c r="AB40" s="75">
        <f>-STOA!Q40</f>
        <v>0</v>
      </c>
      <c r="AC40">
        <f t="shared" si="0"/>
        <v>2.5414406896889252</v>
      </c>
      <c r="AD40">
        <f t="shared" si="1"/>
        <v>285.1537547139153</v>
      </c>
      <c r="AE40">
        <f>'IDT-1'!E40</f>
        <v>0</v>
      </c>
      <c r="AF40" s="24"/>
      <c r="AG40">
        <f t="shared" si="2"/>
        <v>285.1537547139153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1.7418425556189387</v>
      </c>
      <c r="F41">
        <f>GT_Spot!S41</f>
        <v>0</v>
      </c>
      <c r="G41">
        <f>PPCL_NG!S41</f>
        <v>46.056969936188402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144.93130467334575</v>
      </c>
      <c r="P41" s="36">
        <v>0</v>
      </c>
      <c r="Q41" s="36">
        <v>0</v>
      </c>
      <c r="R41" s="38">
        <v>0</v>
      </c>
      <c r="S41" s="38">
        <v>0.33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93.85</v>
      </c>
      <c r="AB41" s="75">
        <f>-STOA!Q41</f>
        <v>0</v>
      </c>
      <c r="AC41">
        <f t="shared" si="0"/>
        <v>2.5409399851905552</v>
      </c>
      <c r="AD41">
        <f t="shared" si="1"/>
        <v>285.0973571799625</v>
      </c>
      <c r="AE41">
        <f>'IDT-1'!E41</f>
        <v>0</v>
      </c>
      <c r="AF41" s="24"/>
      <c r="AG41">
        <f t="shared" si="2"/>
        <v>285.0973571799625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1.7924567067801582</v>
      </c>
      <c r="F42">
        <f>GT_Spot!S42</f>
        <v>0</v>
      </c>
      <c r="G42">
        <f>PPCL_NG!S42</f>
        <v>46.056969936188402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144.61684027163093</v>
      </c>
      <c r="P42" s="36">
        <v>0</v>
      </c>
      <c r="Q42" s="36">
        <v>0</v>
      </c>
      <c r="R42" s="38">
        <v>0</v>
      </c>
      <c r="S42" s="38">
        <v>0.33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93.85</v>
      </c>
      <c r="AB42" s="75">
        <f>-STOA!Q42</f>
        <v>0</v>
      </c>
      <c r="AC42">
        <f t="shared" si="0"/>
        <v>2.5386181029856831</v>
      </c>
      <c r="AD42">
        <f t="shared" si="1"/>
        <v>284.83582881161379</v>
      </c>
      <c r="AE42">
        <f>'IDT-1'!E42</f>
        <v>0</v>
      </c>
      <c r="AF42" s="24"/>
      <c r="AG42">
        <f t="shared" si="2"/>
        <v>284.83582881161379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1.6913413560316992</v>
      </c>
      <c r="F43">
        <f>GT_Spot!S43</f>
        <v>0</v>
      </c>
      <c r="G43">
        <f>PPCL_NG!S43</f>
        <v>46.056969936188402</v>
      </c>
      <c r="H43">
        <f>PPCL_Spot!S43</f>
        <v>0</v>
      </c>
      <c r="I43">
        <f>Bawana_NG!S43</f>
        <v>-0.45908183632734534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144.13729976855868</v>
      </c>
      <c r="P43" s="36">
        <v>0</v>
      </c>
      <c r="Q43" s="36">
        <v>0</v>
      </c>
      <c r="R43" s="38">
        <v>0</v>
      </c>
      <c r="S43" s="38">
        <v>0.33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93.85</v>
      </c>
      <c r="AB43" s="75">
        <f>-STOA!Q43</f>
        <v>0</v>
      </c>
      <c r="AC43">
        <f t="shared" si="0"/>
        <v>2.5327011484208914</v>
      </c>
      <c r="AD43">
        <f t="shared" si="1"/>
        <v>284.35200807603059</v>
      </c>
      <c r="AE43">
        <f>'IDT-1'!E43</f>
        <v>0</v>
      </c>
      <c r="AF43" s="24"/>
      <c r="AG43">
        <f t="shared" si="2"/>
        <v>284.35200807603059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1.6913413560316992</v>
      </c>
      <c r="F44">
        <f>GT_Spot!S44</f>
        <v>0</v>
      </c>
      <c r="G44">
        <f>PPCL_NG!S44</f>
        <v>46.056969936188402</v>
      </c>
      <c r="H44">
        <f>PPCL_Spot!S44</f>
        <v>0</v>
      </c>
      <c r="I44">
        <f>Bawana_NG!S44</f>
        <v>-0.45908183632734534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143.67693940335869</v>
      </c>
      <c r="P44" s="36">
        <v>0</v>
      </c>
      <c r="Q44" s="36">
        <v>0</v>
      </c>
      <c r="R44" s="38">
        <v>0</v>
      </c>
      <c r="S44" s="38">
        <v>0.33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93.85</v>
      </c>
      <c r="AB44" s="75">
        <f>-STOA!Q44</f>
        <v>0</v>
      </c>
      <c r="AC44">
        <f t="shared" si="0"/>
        <v>2.5286499772071314</v>
      </c>
      <c r="AD44">
        <f t="shared" si="1"/>
        <v>283.89569888204431</v>
      </c>
      <c r="AE44">
        <f>'IDT-1'!E44</f>
        <v>0</v>
      </c>
      <c r="AF44" s="24"/>
      <c r="AG44">
        <f t="shared" si="2"/>
        <v>283.89569888204431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1.6913413560316992</v>
      </c>
      <c r="F45">
        <f>GT_Spot!S45</f>
        <v>0</v>
      </c>
      <c r="G45">
        <f>PPCL_NG!S45</f>
        <v>46.056969936188402</v>
      </c>
      <c r="H45">
        <f>PPCL_Spot!S45</f>
        <v>0</v>
      </c>
      <c r="I45">
        <f>Bawana_NG!S45</f>
        <v>-0.45908183632734534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119.84693940335869</v>
      </c>
      <c r="P45" s="36">
        <v>0</v>
      </c>
      <c r="Q45" s="36">
        <v>0</v>
      </c>
      <c r="R45" s="38">
        <v>0</v>
      </c>
      <c r="S45" s="38">
        <v>0.33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93.85</v>
      </c>
      <c r="AB45" s="75">
        <f>-STOA!Q45</f>
        <v>0</v>
      </c>
      <c r="AC45">
        <f t="shared" si="0"/>
        <v>2.3189459772071315</v>
      </c>
      <c r="AD45">
        <f t="shared" si="1"/>
        <v>260.27540288204432</v>
      </c>
      <c r="AE45">
        <f>'IDT-1'!E45</f>
        <v>0</v>
      </c>
      <c r="AF45" s="24"/>
      <c r="AG45">
        <f t="shared" si="2"/>
        <v>260.27540288204432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1.6913413560316992</v>
      </c>
      <c r="F46">
        <f>GT_Spot!S46</f>
        <v>0</v>
      </c>
      <c r="G46">
        <f>PPCL_NG!S46</f>
        <v>46.056969936188402</v>
      </c>
      <c r="H46">
        <f>PPCL_Spot!S46</f>
        <v>0</v>
      </c>
      <c r="I46">
        <f>Bawana_NG!S46</f>
        <v>-0.45908183632734534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120.39764750615869</v>
      </c>
      <c r="P46" s="36">
        <v>0</v>
      </c>
      <c r="Q46" s="36">
        <v>0</v>
      </c>
      <c r="R46" s="38">
        <v>0</v>
      </c>
      <c r="S46" s="38">
        <v>0.33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93.85</v>
      </c>
      <c r="AB46" s="75">
        <f>-STOA!Q46</f>
        <v>0</v>
      </c>
      <c r="AC46">
        <f t="shared" si="0"/>
        <v>2.3237922085117715</v>
      </c>
      <c r="AD46">
        <f t="shared" si="1"/>
        <v>260.82126475353971</v>
      </c>
      <c r="AE46">
        <f>'IDT-1'!E46</f>
        <v>0</v>
      </c>
      <c r="AF46" s="24"/>
      <c r="AG46">
        <f t="shared" si="2"/>
        <v>260.82126475353971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1.6913413560316992</v>
      </c>
      <c r="F47">
        <f>GT_Spot!S47</f>
        <v>0</v>
      </c>
      <c r="G47">
        <f>PPCL_NG!S47</f>
        <v>43.587132425498325</v>
      </c>
      <c r="H47">
        <f>PPCL_Spot!S47</f>
        <v>0</v>
      </c>
      <c r="I47">
        <f>Bawana_NG!S47</f>
        <v>-0.45908183632734534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98.137647506158686</v>
      </c>
      <c r="P47" s="36">
        <v>0</v>
      </c>
      <c r="Q47" s="36">
        <v>0</v>
      </c>
      <c r="R47" s="38">
        <v>0</v>
      </c>
      <c r="S47" s="38">
        <v>0.39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93.85</v>
      </c>
      <c r="AB47" s="75">
        <f>-STOA!Q47</f>
        <v>0</v>
      </c>
      <c r="AC47">
        <f t="shared" si="0"/>
        <v>2.1066976384176987</v>
      </c>
      <c r="AD47">
        <f t="shared" si="1"/>
        <v>236.36852181294364</v>
      </c>
      <c r="AE47">
        <f>'IDT-1'!E47</f>
        <v>0</v>
      </c>
      <c r="AF47" s="24"/>
      <c r="AG47">
        <f t="shared" si="2"/>
        <v>236.36852181294364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1.6611388318168474</v>
      </c>
      <c r="F48">
        <f>GT_Spot!S48</f>
        <v>0</v>
      </c>
      <c r="G48">
        <f>PPCL_NG!S48</f>
        <v>43.587132425498325</v>
      </c>
      <c r="H48">
        <f>PPCL_Spot!S48</f>
        <v>0</v>
      </c>
      <c r="I48">
        <f>Bawana_NG!S48</f>
        <v>-0.45908183632734534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99.107630621278133</v>
      </c>
      <c r="P48" s="36">
        <v>0</v>
      </c>
      <c r="Q48" s="36">
        <v>0</v>
      </c>
      <c r="R48" s="38">
        <v>0</v>
      </c>
      <c r="S48" s="38">
        <v>0.39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93.85</v>
      </c>
      <c r="AB48" s="75">
        <f>-STOA!Q48</f>
        <v>0</v>
      </c>
      <c r="AC48">
        <f t="shared" si="0"/>
        <v>2.1149677076176587</v>
      </c>
      <c r="AD48">
        <f t="shared" si="1"/>
        <v>237.30003233464828</v>
      </c>
      <c r="AE48">
        <f>'IDT-1'!E48</f>
        <v>0</v>
      </c>
      <c r="AF48" s="24"/>
      <c r="AG48">
        <f t="shared" si="2"/>
        <v>237.30003233464828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1.6413365588146354</v>
      </c>
      <c r="F49">
        <f>GT_Spot!S49</f>
        <v>0</v>
      </c>
      <c r="G49">
        <f>PPCL_NG!S49</f>
        <v>36.407604762844549</v>
      </c>
      <c r="H49">
        <f>PPCL_Spot!S49</f>
        <v>0</v>
      </c>
      <c r="I49">
        <f>Bawana_NG!S49</f>
        <v>-0.45908183632734534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100.07766555356369</v>
      </c>
      <c r="P49" s="36">
        <v>0</v>
      </c>
      <c r="Q49" s="36">
        <v>0</v>
      </c>
      <c r="R49" s="38">
        <v>0</v>
      </c>
      <c r="S49" s="38">
        <v>0.39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93.85</v>
      </c>
      <c r="AB49" s="75">
        <f>-STOA!Q49</f>
        <v>0</v>
      </c>
      <c r="AC49">
        <f t="shared" si="0"/>
        <v>2.0601499115879993</v>
      </c>
      <c r="AD49">
        <f t="shared" si="1"/>
        <v>231.12555512730751</v>
      </c>
      <c r="AE49">
        <f>'IDT-1'!E49</f>
        <v>0</v>
      </c>
      <c r="AF49" s="24"/>
      <c r="AG49">
        <f t="shared" si="2"/>
        <v>231.12555512730751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1.6413365588146354</v>
      </c>
      <c r="F50">
        <f>GT_Spot!S50</f>
        <v>0</v>
      </c>
      <c r="G50">
        <f>PPCL_NG!S50</f>
        <v>36.407604762844549</v>
      </c>
      <c r="H50">
        <f>PPCL_Spot!S50</f>
        <v>0</v>
      </c>
      <c r="I50">
        <f>Bawana_NG!S50</f>
        <v>-0.45908183632734534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101.04766555356369</v>
      </c>
      <c r="P50" s="36">
        <v>0</v>
      </c>
      <c r="Q50" s="36">
        <v>0</v>
      </c>
      <c r="R50" s="38">
        <v>0</v>
      </c>
      <c r="S50" s="38">
        <v>0.39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93.85</v>
      </c>
      <c r="AB50" s="75">
        <f>-STOA!Q50</f>
        <v>0</v>
      </c>
      <c r="AC50">
        <f t="shared" si="0"/>
        <v>2.0686859115879992</v>
      </c>
      <c r="AD50">
        <f t="shared" si="1"/>
        <v>232.08701912730751</v>
      </c>
      <c r="AE50">
        <f>'IDT-1'!E50</f>
        <v>0</v>
      </c>
      <c r="AF50" s="24"/>
      <c r="AG50">
        <f t="shared" si="2"/>
        <v>232.08701912730751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1.5909888116117326</v>
      </c>
      <c r="F51">
        <f>GT_Spot!S51</f>
        <v>0</v>
      </c>
      <c r="G51">
        <f>PPCL_NG!S51</f>
        <v>44.67</v>
      </c>
      <c r="H51">
        <f>PPCL_Spot!S51</f>
        <v>0</v>
      </c>
      <c r="I51">
        <f>Bawana_NG!S51</f>
        <v>-0.45908183632734534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96.242813953355494</v>
      </c>
      <c r="P51" s="36">
        <v>0</v>
      </c>
      <c r="Q51" s="36">
        <v>0</v>
      </c>
      <c r="R51" s="38">
        <v>0</v>
      </c>
      <c r="S51" s="38">
        <v>0.12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93.85</v>
      </c>
      <c r="AB51" s="75">
        <f>-STOA!Q51</f>
        <v>0</v>
      </c>
      <c r="AC51">
        <f t="shared" si="0"/>
        <v>2.0962932354177495</v>
      </c>
      <c r="AD51">
        <f t="shared" si="1"/>
        <v>235.19660769322212</v>
      </c>
      <c r="AE51">
        <f>'IDT-1'!E51</f>
        <v>0</v>
      </c>
      <c r="AF51" s="24"/>
      <c r="AG51">
        <f t="shared" si="2"/>
        <v>235.19660769322212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1.5909888116117326</v>
      </c>
      <c r="F52">
        <f>GT_Spot!S52</f>
        <v>0</v>
      </c>
      <c r="G52">
        <f>PPCL_NG!S52</f>
        <v>44.67</v>
      </c>
      <c r="H52">
        <f>PPCL_Spot!S52</f>
        <v>0</v>
      </c>
      <c r="I52">
        <f>Bawana_NG!S52</f>
        <v>-0.45908183632734534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98.172813953355487</v>
      </c>
      <c r="P52" s="36">
        <v>0</v>
      </c>
      <c r="Q52" s="36">
        <v>0</v>
      </c>
      <c r="R52" s="38">
        <v>0</v>
      </c>
      <c r="S52" s="38">
        <v>0.12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93.85</v>
      </c>
      <c r="AB52" s="75">
        <f>-STOA!Q52</f>
        <v>0</v>
      </c>
      <c r="AC52">
        <f t="shared" si="0"/>
        <v>2.1132772354177494</v>
      </c>
      <c r="AD52">
        <f t="shared" si="1"/>
        <v>237.10962369322212</v>
      </c>
      <c r="AE52">
        <f>'IDT-1'!E52</f>
        <v>0</v>
      </c>
      <c r="AF52" s="24"/>
      <c r="AG52">
        <f t="shared" si="2"/>
        <v>237.10962369322212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1.5909888116117326</v>
      </c>
      <c r="F53">
        <f>GT_Spot!S53</f>
        <v>0</v>
      </c>
      <c r="G53">
        <f>PPCL_NG!S53</f>
        <v>44.64</v>
      </c>
      <c r="H53">
        <f>PPCL_Spot!S53</f>
        <v>0</v>
      </c>
      <c r="I53">
        <f>Bawana_NG!S53</f>
        <v>-0.45908183632734534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96.242813953355494</v>
      </c>
      <c r="P53" s="36">
        <v>0</v>
      </c>
      <c r="Q53" s="36">
        <v>0</v>
      </c>
      <c r="R53" s="38">
        <v>0</v>
      </c>
      <c r="S53" s="38">
        <v>0.12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93.85</v>
      </c>
      <c r="AB53" s="75">
        <f>-STOA!Q53</f>
        <v>0</v>
      </c>
      <c r="AC53">
        <f t="shared" si="0"/>
        <v>2.0960292354177499</v>
      </c>
      <c r="AD53">
        <f t="shared" si="1"/>
        <v>235.16687169322213</v>
      </c>
      <c r="AE53">
        <f>'IDT-1'!E53</f>
        <v>0</v>
      </c>
      <c r="AF53" s="24"/>
      <c r="AG53">
        <f t="shared" si="2"/>
        <v>235.16687169322213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1.2781800000000001</v>
      </c>
      <c r="E54">
        <f>GT_NG!S54</f>
        <v>1.5909888116117326</v>
      </c>
      <c r="F54">
        <f>GT_Spot!S54</f>
        <v>0</v>
      </c>
      <c r="G54">
        <f>PPCL_NG!S54</f>
        <v>44.64</v>
      </c>
      <c r="H54">
        <f>PPCL_Spot!S54</f>
        <v>0</v>
      </c>
      <c r="I54">
        <f>Bawana_NG!S54</f>
        <v>-0.45908183632734534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96.242813953355494</v>
      </c>
      <c r="P54" s="36">
        <v>0</v>
      </c>
      <c r="Q54" s="36">
        <v>0</v>
      </c>
      <c r="R54" s="38">
        <v>0</v>
      </c>
      <c r="S54" s="38">
        <v>0.12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93.85</v>
      </c>
      <c r="AB54" s="75">
        <f>-STOA!Q54</f>
        <v>0</v>
      </c>
      <c r="AC54">
        <f t="shared" si="0"/>
        <v>2.0960292354177499</v>
      </c>
      <c r="AD54">
        <f t="shared" si="1"/>
        <v>235.16687169322213</v>
      </c>
      <c r="AE54">
        <f>'IDT-1'!E54</f>
        <v>0</v>
      </c>
      <c r="AF54" s="24"/>
      <c r="AG54">
        <f t="shared" si="2"/>
        <v>235.16687169322213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1.2781800000000001</v>
      </c>
      <c r="E55">
        <f>GT_NG!S55</f>
        <v>1.5909888116117326</v>
      </c>
      <c r="F55">
        <f>GT_Spot!S55</f>
        <v>0</v>
      </c>
      <c r="G55">
        <f>PPCL_NG!S55</f>
        <v>44.64</v>
      </c>
      <c r="H55">
        <f>PPCL_Spot!S55</f>
        <v>0</v>
      </c>
      <c r="I55">
        <f>Bawana_NG!S55</f>
        <v>-0.45908183632734534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97.274337653355488</v>
      </c>
      <c r="P55" s="36">
        <v>0</v>
      </c>
      <c r="Q55" s="36">
        <v>0</v>
      </c>
      <c r="R55" s="38">
        <v>0</v>
      </c>
      <c r="S55" s="38">
        <v>0.12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93.85</v>
      </c>
      <c r="AB55" s="75">
        <f>-STOA!Q55</f>
        <v>0</v>
      </c>
      <c r="AC55">
        <f t="shared" si="0"/>
        <v>2.1051066439777495</v>
      </c>
      <c r="AD55">
        <f t="shared" si="1"/>
        <v>236.1893179846621</v>
      </c>
      <c r="AE55">
        <f>'IDT-1'!E55</f>
        <v>0</v>
      </c>
      <c r="AF55" s="24"/>
      <c r="AG55">
        <f t="shared" si="2"/>
        <v>236.1893179846621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1.2781800000000001</v>
      </c>
      <c r="E56">
        <f>GT_NG!S56</f>
        <v>1.5909888116117326</v>
      </c>
      <c r="F56">
        <f>GT_Spot!S56</f>
        <v>0</v>
      </c>
      <c r="G56">
        <f>PPCL_NG!S56</f>
        <v>44.64</v>
      </c>
      <c r="H56">
        <f>PPCL_Spot!S56</f>
        <v>0</v>
      </c>
      <c r="I56">
        <f>Bawana_NG!S56</f>
        <v>-0.45908183632734534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101.14433765335548</v>
      </c>
      <c r="P56" s="36">
        <v>0</v>
      </c>
      <c r="Q56" s="36">
        <v>0</v>
      </c>
      <c r="R56" s="38">
        <v>0</v>
      </c>
      <c r="S56" s="38">
        <v>0.12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93.85</v>
      </c>
      <c r="AB56" s="75">
        <f>-STOA!Q56</f>
        <v>0</v>
      </c>
      <c r="AC56">
        <f t="shared" si="0"/>
        <v>2.1391626439777496</v>
      </c>
      <c r="AD56">
        <f t="shared" si="1"/>
        <v>240.02526198466211</v>
      </c>
      <c r="AE56">
        <f>'IDT-1'!E56</f>
        <v>0</v>
      </c>
      <c r="AF56" s="24"/>
      <c r="AG56">
        <f t="shared" si="2"/>
        <v>240.02526198466211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1.2781800000000001</v>
      </c>
      <c r="E57">
        <f>GT_NG!S57</f>
        <v>1.5909888116117326</v>
      </c>
      <c r="F57">
        <f>GT_Spot!S57</f>
        <v>0</v>
      </c>
      <c r="G57">
        <f>PPCL_NG!S57</f>
        <v>44.64</v>
      </c>
      <c r="H57">
        <f>PPCL_Spot!S57</f>
        <v>0</v>
      </c>
      <c r="I57">
        <f>Bawana_NG!S57</f>
        <v>-0.45908183632734534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93.389528111473183</v>
      </c>
      <c r="P57" s="36">
        <v>0</v>
      </c>
      <c r="Q57" s="36">
        <v>0</v>
      </c>
      <c r="R57" s="38">
        <v>0</v>
      </c>
      <c r="S57" s="38">
        <v>0.12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93.85</v>
      </c>
      <c r="AB57" s="75">
        <f>-STOA!Q57</f>
        <v>0</v>
      </c>
      <c r="AC57">
        <f t="shared" si="0"/>
        <v>2.0709203200091855</v>
      </c>
      <c r="AD57">
        <f t="shared" si="1"/>
        <v>232.33869476674838</v>
      </c>
      <c r="AE57">
        <f>'IDT-1'!E57</f>
        <v>0</v>
      </c>
      <c r="AF57" s="24"/>
      <c r="AG57">
        <f t="shared" si="2"/>
        <v>232.33869476674838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1.2781800000000001</v>
      </c>
      <c r="E58">
        <f>GT_NG!S58</f>
        <v>1.5909888116117326</v>
      </c>
      <c r="F58">
        <f>GT_Spot!S58</f>
        <v>0</v>
      </c>
      <c r="G58">
        <f>PPCL_NG!S58</f>
        <v>44.64</v>
      </c>
      <c r="H58">
        <f>PPCL_Spot!S58</f>
        <v>0</v>
      </c>
      <c r="I58">
        <f>Bawana_NG!S58</f>
        <v>-0.45908183632734534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97.318282411473177</v>
      </c>
      <c r="P58" s="36">
        <v>0</v>
      </c>
      <c r="Q58" s="36">
        <v>0</v>
      </c>
      <c r="R58" s="38">
        <v>0</v>
      </c>
      <c r="S58" s="38">
        <v>0.12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93.85</v>
      </c>
      <c r="AB58" s="75">
        <f>-STOA!Q58</f>
        <v>0</v>
      </c>
      <c r="AC58">
        <f t="shared" si="0"/>
        <v>2.105493357849185</v>
      </c>
      <c r="AD58">
        <f t="shared" si="1"/>
        <v>236.23287602890838</v>
      </c>
      <c r="AE58">
        <f>'IDT-1'!E58</f>
        <v>0</v>
      </c>
      <c r="AF58" s="24"/>
      <c r="AG58">
        <f t="shared" si="2"/>
        <v>236.23287602890838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1.2781800000000001</v>
      </c>
      <c r="E59">
        <f>GT_NG!S59</f>
        <v>1.5909888116117326</v>
      </c>
      <c r="F59">
        <f>GT_Spot!S59</f>
        <v>0</v>
      </c>
      <c r="G59">
        <f>PPCL_NG!S59</f>
        <v>43.83</v>
      </c>
      <c r="H59">
        <f>PPCL_Spot!S59</f>
        <v>0</v>
      </c>
      <c r="I59">
        <f>Bawana_NG!S59</f>
        <v>-0.45908183632734534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98.300027728759702</v>
      </c>
      <c r="P59" s="36">
        <v>0</v>
      </c>
      <c r="Q59" s="36">
        <v>0</v>
      </c>
      <c r="R59" s="38">
        <v>0</v>
      </c>
      <c r="S59" s="38">
        <v>0.12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93.85</v>
      </c>
      <c r="AB59" s="75">
        <f>-STOA!Q59</f>
        <v>0</v>
      </c>
      <c r="AC59">
        <f t="shared" si="0"/>
        <v>2.1070047166413066</v>
      </c>
      <c r="AD59">
        <f t="shared" si="1"/>
        <v>236.40310998740276</v>
      </c>
      <c r="AE59">
        <f>'IDT-1'!E59</f>
        <v>0</v>
      </c>
      <c r="AF59" s="24"/>
      <c r="AG59">
        <f t="shared" si="2"/>
        <v>236.40310998740276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1.2781800000000001</v>
      </c>
      <c r="E60">
        <f>GT_NG!S60</f>
        <v>-3.465E-2</v>
      </c>
      <c r="F60">
        <f>GT_Spot!S60</f>
        <v>0</v>
      </c>
      <c r="G60">
        <f>PPCL_NG!S60</f>
        <v>43.83</v>
      </c>
      <c r="H60">
        <f>PPCL_Spot!S60</f>
        <v>0</v>
      </c>
      <c r="I60">
        <f>Bawana_NG!S60</f>
        <v>-0.45908183632734534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101.26080851855554</v>
      </c>
      <c r="P60" s="36">
        <v>0</v>
      </c>
      <c r="Q60" s="36">
        <v>0</v>
      </c>
      <c r="R60" s="38">
        <v>0</v>
      </c>
      <c r="S60" s="38">
        <v>0.12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93.85</v>
      </c>
      <c r="AB60" s="75">
        <f>-STOA!Q60</f>
        <v>0</v>
      </c>
      <c r="AC60">
        <f t="shared" si="0"/>
        <v>2.1193665131679706</v>
      </c>
      <c r="AD60">
        <f t="shared" si="1"/>
        <v>237.72589016906022</v>
      </c>
      <c r="AE60">
        <f>'IDT-1'!E60</f>
        <v>0</v>
      </c>
      <c r="AF60" s="24"/>
      <c r="AG60">
        <f t="shared" si="2"/>
        <v>237.72589016906022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1.2781800000000001</v>
      </c>
      <c r="E61">
        <f>GT_NG!S61</f>
        <v>-3.465E-2</v>
      </c>
      <c r="F61">
        <f>GT_Spot!S61</f>
        <v>0</v>
      </c>
      <c r="G61">
        <f>PPCL_NG!S61</f>
        <v>43.83</v>
      </c>
      <c r="H61">
        <f>PPCL_Spot!S61</f>
        <v>0</v>
      </c>
      <c r="I61">
        <f>Bawana_NG!S61</f>
        <v>-0.45908183632734534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104.16808843841773</v>
      </c>
      <c r="P61" s="36">
        <v>0</v>
      </c>
      <c r="Q61" s="36">
        <v>0</v>
      </c>
      <c r="R61" s="38">
        <v>0</v>
      </c>
      <c r="S61" s="38">
        <v>0.12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93.85</v>
      </c>
      <c r="AB61" s="75">
        <f>-STOA!Q61</f>
        <v>0</v>
      </c>
      <c r="AC61">
        <f t="shared" si="0"/>
        <v>2.1449505764627581</v>
      </c>
      <c r="AD61">
        <f t="shared" si="1"/>
        <v>240.60758602562763</v>
      </c>
      <c r="AE61">
        <f>'IDT-1'!E61</f>
        <v>0</v>
      </c>
      <c r="AF61" s="24"/>
      <c r="AG61">
        <f t="shared" si="2"/>
        <v>240.60758602562763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1.2781800000000001</v>
      </c>
      <c r="E62">
        <f>GT_NG!S62</f>
        <v>1.2694282380396733</v>
      </c>
      <c r="F62">
        <f>GT_Spot!S62</f>
        <v>0</v>
      </c>
      <c r="G62">
        <f>PPCL_NG!S62</f>
        <v>43.83</v>
      </c>
      <c r="H62">
        <f>PPCL_Spot!S62</f>
        <v>0</v>
      </c>
      <c r="I62">
        <f>Bawana_NG!S62</f>
        <v>-0.45908183632734534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103.19808843841773</v>
      </c>
      <c r="P62" s="36">
        <v>0</v>
      </c>
      <c r="Q62" s="36">
        <v>0</v>
      </c>
      <c r="R62" s="38">
        <v>0</v>
      </c>
      <c r="S62" s="38">
        <v>0.12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93.85</v>
      </c>
      <c r="AB62" s="75">
        <f>-STOA!Q62</f>
        <v>0</v>
      </c>
      <c r="AC62">
        <f t="shared" si="0"/>
        <v>2.147277917838863</v>
      </c>
      <c r="AD62">
        <f t="shared" si="1"/>
        <v>240.9393369222912</v>
      </c>
      <c r="AE62">
        <f>'IDT-1'!E62</f>
        <v>0</v>
      </c>
      <c r="AF62" s="24"/>
      <c r="AG62">
        <f t="shared" si="2"/>
        <v>240.9393369222912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1.2781800000000001</v>
      </c>
      <c r="E63">
        <f>GT_NG!S63</f>
        <v>1.2694282380396733</v>
      </c>
      <c r="F63">
        <f>GT_Spot!S63</f>
        <v>0</v>
      </c>
      <c r="G63">
        <f>PPCL_NG!S63</f>
        <v>43.83</v>
      </c>
      <c r="H63">
        <f>PPCL_Spot!S63</f>
        <v>0</v>
      </c>
      <c r="I63">
        <f>Bawana_NG!S63</f>
        <v>-0.45908183632734534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101.36174560299084</v>
      </c>
      <c r="P63" s="36">
        <v>0</v>
      </c>
      <c r="Q63" s="36">
        <v>0</v>
      </c>
      <c r="R63" s="38">
        <v>0</v>
      </c>
      <c r="S63" s="38">
        <v>0.12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93.85</v>
      </c>
      <c r="AB63" s="75">
        <f>-STOA!Q63</f>
        <v>0</v>
      </c>
      <c r="AC63">
        <f t="shared" si="0"/>
        <v>2.1311181008871065</v>
      </c>
      <c r="AD63">
        <f t="shared" si="1"/>
        <v>239.11915390381606</v>
      </c>
      <c r="AE63">
        <f>'IDT-1'!E63</f>
        <v>0</v>
      </c>
      <c r="AF63" s="24"/>
      <c r="AG63">
        <f t="shared" si="2"/>
        <v>239.11915390381606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1.2781800000000001</v>
      </c>
      <c r="E64">
        <f>GT_NG!S64</f>
        <v>1.2694282380396733</v>
      </c>
      <c r="F64">
        <f>GT_Spot!S64</f>
        <v>0</v>
      </c>
      <c r="G64">
        <f>PPCL_NG!S64</f>
        <v>43.83</v>
      </c>
      <c r="H64">
        <f>PPCL_Spot!S64</f>
        <v>0</v>
      </c>
      <c r="I64">
        <f>Bawana_NG!S64</f>
        <v>-0.45908183632734534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102.47709124291174</v>
      </c>
      <c r="P64" s="36">
        <v>0</v>
      </c>
      <c r="Q64" s="36">
        <v>0</v>
      </c>
      <c r="R64" s="38">
        <v>0</v>
      </c>
      <c r="S64" s="38">
        <v>0.12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93.85</v>
      </c>
      <c r="AB64" s="75">
        <f>-STOA!Q64</f>
        <v>0</v>
      </c>
      <c r="AC64">
        <f t="shared" si="0"/>
        <v>2.1409331425184104</v>
      </c>
      <c r="AD64">
        <f t="shared" si="1"/>
        <v>240.22468450210565</v>
      </c>
      <c r="AE64">
        <f>'IDT-1'!E64</f>
        <v>0</v>
      </c>
      <c r="AF64" s="24"/>
      <c r="AG64">
        <f t="shared" si="2"/>
        <v>240.22468450210565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1.2781800000000001</v>
      </c>
      <c r="E65">
        <f>GT_NG!S65</f>
        <v>1.2694282380396733</v>
      </c>
      <c r="F65">
        <f>GT_Spot!S65</f>
        <v>0</v>
      </c>
      <c r="G65">
        <f>PPCL_NG!S65</f>
        <v>43.83</v>
      </c>
      <c r="H65">
        <f>PPCL_Spot!S65</f>
        <v>0</v>
      </c>
      <c r="I65">
        <f>Bawana_NG!S65</f>
        <v>-0.45908183632734534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101.6146345377241</v>
      </c>
      <c r="P65" s="36">
        <v>0</v>
      </c>
      <c r="Q65" s="36">
        <v>0</v>
      </c>
      <c r="R65" s="38">
        <v>0</v>
      </c>
      <c r="S65" s="38">
        <v>0.12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93.85</v>
      </c>
      <c r="AB65" s="75">
        <f>-STOA!Q65</f>
        <v>0</v>
      </c>
      <c r="AC65">
        <f t="shared" si="0"/>
        <v>2.1333435235127594</v>
      </c>
      <c r="AD65">
        <f t="shared" si="1"/>
        <v>239.36981741592365</v>
      </c>
      <c r="AE65">
        <f>'IDT-1'!E65</f>
        <v>0</v>
      </c>
      <c r="AF65" s="24"/>
      <c r="AG65">
        <f t="shared" si="2"/>
        <v>239.36981741592365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1.2781800000000001</v>
      </c>
      <c r="E66">
        <f>GT_NG!S66</f>
        <v>1.2694282380396733</v>
      </c>
      <c r="F66">
        <f>GT_Spot!S66</f>
        <v>0</v>
      </c>
      <c r="G66">
        <f>PPCL_NG!S66</f>
        <v>43.83</v>
      </c>
      <c r="H66">
        <f>PPCL_Spot!S66</f>
        <v>0</v>
      </c>
      <c r="I66">
        <f>Bawana_NG!S66</f>
        <v>-0.45908183632734534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101.64033073591477</v>
      </c>
      <c r="P66" s="36">
        <v>0</v>
      </c>
      <c r="Q66" s="36">
        <v>0</v>
      </c>
      <c r="R66" s="38">
        <v>0</v>
      </c>
      <c r="S66" s="38">
        <v>0.12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93.85</v>
      </c>
      <c r="AB66" s="75">
        <f>-STOA!Q66</f>
        <v>0</v>
      </c>
      <c r="AC66">
        <f t="shared" si="0"/>
        <v>2.1335696500568373</v>
      </c>
      <c r="AD66">
        <f t="shared" si="1"/>
        <v>239.39528748757027</v>
      </c>
      <c r="AE66">
        <f>'IDT-1'!E66</f>
        <v>0</v>
      </c>
      <c r="AF66" s="24"/>
      <c r="AG66">
        <f t="shared" si="2"/>
        <v>239.39528748757027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1.2781800000000001</v>
      </c>
      <c r="E67">
        <f>GT_NG!S67</f>
        <v>1.2694282380396733</v>
      </c>
      <c r="F67">
        <f>GT_Spot!S67</f>
        <v>0</v>
      </c>
      <c r="G67">
        <f>PPCL_NG!S67</f>
        <v>43.83</v>
      </c>
      <c r="H67">
        <f>PPCL_Spot!S67</f>
        <v>0</v>
      </c>
      <c r="I67">
        <f>Bawana_NG!S67</f>
        <v>-0.45908183632734534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99.587721653320585</v>
      </c>
      <c r="P67" s="36">
        <v>0</v>
      </c>
      <c r="Q67" s="36">
        <v>0</v>
      </c>
      <c r="R67" s="38">
        <v>0</v>
      </c>
      <c r="S67" s="38">
        <v>0.12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93.85</v>
      </c>
      <c r="AB67" s="75">
        <f>-STOA!Q67</f>
        <v>0</v>
      </c>
      <c r="AC67">
        <f t="shared" si="0"/>
        <v>2.1155066901300081</v>
      </c>
      <c r="AD67">
        <f t="shared" si="1"/>
        <v>237.36074136490291</v>
      </c>
      <c r="AE67">
        <f>'IDT-1'!E67</f>
        <v>0</v>
      </c>
      <c r="AF67" s="24"/>
      <c r="AG67">
        <f t="shared" si="2"/>
        <v>237.36074136490291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1.2781800000000001</v>
      </c>
      <c r="E68">
        <f>GT_NG!S68</f>
        <v>1.2694282380396733</v>
      </c>
      <c r="F68">
        <f>GT_Spot!S68</f>
        <v>0</v>
      </c>
      <c r="G68">
        <f>PPCL_NG!S68</f>
        <v>43.83</v>
      </c>
      <c r="H68">
        <f>PPCL_Spot!S68</f>
        <v>0</v>
      </c>
      <c r="I68">
        <f>Bawana_NG!S68</f>
        <v>-0.45908183632734534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97.570180130920633</v>
      </c>
      <c r="P68" s="36">
        <v>0</v>
      </c>
      <c r="Q68" s="36">
        <v>0</v>
      </c>
      <c r="R68" s="38">
        <v>0</v>
      </c>
      <c r="S68" s="38">
        <v>0.12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93.85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2.0977523247328884</v>
      </c>
      <c r="AD68">
        <f t="shared" ref="AD68:AD98" si="4">SUM(B68:AB68,AI68:AR68)-AC68</f>
        <v>235.36095420790008</v>
      </c>
      <c r="AE68">
        <f>'IDT-1'!E68</f>
        <v>0</v>
      </c>
      <c r="AF68" s="24"/>
      <c r="AG68">
        <f t="shared" ref="AG68:AG98" si="5">SUM(AD68:AF68)+AT68</f>
        <v>235.36095420790008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1.2781800000000001</v>
      </c>
      <c r="E69">
        <f>GT_NG!S69</f>
        <v>1.2694282380396733</v>
      </c>
      <c r="F69">
        <f>GT_Spot!S69</f>
        <v>0</v>
      </c>
      <c r="G69">
        <f>PPCL_NG!S69</f>
        <v>43.83</v>
      </c>
      <c r="H69">
        <f>PPCL_Spot!S69</f>
        <v>0</v>
      </c>
      <c r="I69">
        <f>Bawana_NG!S69</f>
        <v>-0.45908183632734534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95.6049270266561</v>
      </c>
      <c r="P69" s="36">
        <v>0</v>
      </c>
      <c r="Q69" s="36">
        <v>0</v>
      </c>
      <c r="R69" s="38">
        <v>0</v>
      </c>
      <c r="S69" s="38">
        <v>0.12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93.85</v>
      </c>
      <c r="AB69" s="75">
        <f>-STOA!Q69</f>
        <v>0</v>
      </c>
      <c r="AC69">
        <f t="shared" si="3"/>
        <v>2.0804580974153608</v>
      </c>
      <c r="AD69">
        <f t="shared" si="4"/>
        <v>233.41299533095307</v>
      </c>
      <c r="AE69">
        <f>'IDT-1'!E69</f>
        <v>0</v>
      </c>
      <c r="AF69" s="24"/>
      <c r="AG69">
        <f t="shared" si="5"/>
        <v>233.41299533095307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1.2781800000000001</v>
      </c>
      <c r="E70">
        <f>GT_NG!S70</f>
        <v>1.598956158663883</v>
      </c>
      <c r="F70">
        <f>GT_Spot!S70</f>
        <v>0</v>
      </c>
      <c r="G70">
        <f>PPCL_NG!S70</f>
        <v>43.83</v>
      </c>
      <c r="H70">
        <f>PPCL_Spot!S70</f>
        <v>0</v>
      </c>
      <c r="I70">
        <f>Bawana_NG!S70</f>
        <v>-0.45908183632734534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92.704927026656094</v>
      </c>
      <c r="P70" s="36">
        <v>0</v>
      </c>
      <c r="Q70" s="36">
        <v>0</v>
      </c>
      <c r="R70" s="38">
        <v>0</v>
      </c>
      <c r="S70" s="38">
        <v>0.12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93.85</v>
      </c>
      <c r="AB70" s="75">
        <f>-STOA!Q70</f>
        <v>0</v>
      </c>
      <c r="AC70">
        <f t="shared" si="3"/>
        <v>2.0578379431168536</v>
      </c>
      <c r="AD70">
        <f t="shared" si="4"/>
        <v>230.86514340587578</v>
      </c>
      <c r="AE70">
        <f>'IDT-1'!E70</f>
        <v>0</v>
      </c>
      <c r="AF70" s="24"/>
      <c r="AG70">
        <f t="shared" si="5"/>
        <v>230.86514340587578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1.2781800000000001</v>
      </c>
      <c r="E71">
        <f>GT_NG!S71</f>
        <v>1.5909888116117326</v>
      </c>
      <c r="F71">
        <f>GT_Spot!S71</f>
        <v>0</v>
      </c>
      <c r="G71">
        <f>PPCL_NG!S71</f>
        <v>43.83</v>
      </c>
      <c r="H71">
        <f>PPCL_Spot!S71</f>
        <v>0</v>
      </c>
      <c r="I71">
        <f>Bawana_NG!S71</f>
        <v>-0.45908183632734534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112.53949524909089</v>
      </c>
      <c r="P71" s="36">
        <v>0</v>
      </c>
      <c r="Q71" s="36">
        <v>0</v>
      </c>
      <c r="R71" s="38">
        <v>0</v>
      </c>
      <c r="S71" s="38">
        <v>0.35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69.66</v>
      </c>
      <c r="AB71" s="75">
        <f>-STOA!Q71</f>
        <v>0</v>
      </c>
      <c r="AC71">
        <f t="shared" si="3"/>
        <v>2.021464030820221</v>
      </c>
      <c r="AD71">
        <f t="shared" si="4"/>
        <v>226.76811819355504</v>
      </c>
      <c r="AE71">
        <f>'IDT-1'!E71</f>
        <v>0</v>
      </c>
      <c r="AF71" s="24"/>
      <c r="AG71">
        <f t="shared" si="5"/>
        <v>226.76811819355504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1.2781800000000001</v>
      </c>
      <c r="E72">
        <f>GT_NG!S72</f>
        <v>1.5909888116117326</v>
      </c>
      <c r="F72">
        <f>GT_Spot!S72</f>
        <v>0</v>
      </c>
      <c r="G72">
        <f>PPCL_NG!S72</f>
        <v>43.83</v>
      </c>
      <c r="H72">
        <f>PPCL_Spot!S72</f>
        <v>0</v>
      </c>
      <c r="I72">
        <f>Bawana_NG!S72</f>
        <v>-0.45908183632734534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107.27289730898256</v>
      </c>
      <c r="P72" s="36">
        <v>0</v>
      </c>
      <c r="Q72" s="36">
        <v>0</v>
      </c>
      <c r="R72" s="38">
        <v>0</v>
      </c>
      <c r="S72" s="38">
        <v>0.35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69.66</v>
      </c>
      <c r="AB72" s="75">
        <f>-STOA!Q72</f>
        <v>0</v>
      </c>
      <c r="AC72">
        <f t="shared" si="3"/>
        <v>1.9751179689472675</v>
      </c>
      <c r="AD72">
        <f t="shared" si="4"/>
        <v>221.54786631531968</v>
      </c>
      <c r="AE72">
        <f>'IDT-1'!E72</f>
        <v>0</v>
      </c>
      <c r="AF72" s="24"/>
      <c r="AG72">
        <f t="shared" si="5"/>
        <v>221.54786631531968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1.2781800000000001</v>
      </c>
      <c r="E73">
        <f>GT_NG!S73</f>
        <v>1.5909888116117326</v>
      </c>
      <c r="F73">
        <f>GT_Spot!S73</f>
        <v>0</v>
      </c>
      <c r="G73">
        <f>PPCL_NG!S73</f>
        <v>43.83</v>
      </c>
      <c r="H73">
        <f>PPCL_Spot!S73</f>
        <v>0</v>
      </c>
      <c r="I73">
        <f>Bawana_NG!S73</f>
        <v>-0.45908183632734534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101.04564730709272</v>
      </c>
      <c r="P73" s="36">
        <v>0</v>
      </c>
      <c r="Q73" s="36">
        <v>0</v>
      </c>
      <c r="R73" s="38">
        <v>0</v>
      </c>
      <c r="S73" s="38">
        <v>0.35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69.66</v>
      </c>
      <c r="AB73" s="75">
        <f>-STOA!Q73</f>
        <v>0</v>
      </c>
      <c r="AC73">
        <f t="shared" si="3"/>
        <v>1.920318168930637</v>
      </c>
      <c r="AD73">
        <f t="shared" si="4"/>
        <v>215.37541611344648</v>
      </c>
      <c r="AE73">
        <f>'IDT-1'!E73</f>
        <v>0</v>
      </c>
      <c r="AF73" s="24"/>
      <c r="AG73">
        <f t="shared" si="5"/>
        <v>215.37541611344648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1.2781800000000001</v>
      </c>
      <c r="E74">
        <f>GT_NG!S74</f>
        <v>1.5909888116117326</v>
      </c>
      <c r="F74">
        <f>GT_Spot!S74</f>
        <v>0</v>
      </c>
      <c r="G74">
        <f>PPCL_NG!S74</f>
        <v>43.83</v>
      </c>
      <c r="H74">
        <f>PPCL_Spot!S74</f>
        <v>0</v>
      </c>
      <c r="I74">
        <f>Bawana_NG!S74</f>
        <v>-0.45908183632734534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91.388044901466074</v>
      </c>
      <c r="P74" s="36">
        <v>0</v>
      </c>
      <c r="Q74" s="36">
        <v>0</v>
      </c>
      <c r="R74" s="38">
        <v>0</v>
      </c>
      <c r="S74" s="38">
        <v>0.35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69.66</v>
      </c>
      <c r="AB74" s="75">
        <f>-STOA!Q74</f>
        <v>0</v>
      </c>
      <c r="AC74">
        <f t="shared" si="3"/>
        <v>1.8353312677611224</v>
      </c>
      <c r="AD74">
        <f t="shared" si="4"/>
        <v>205.80280060898932</v>
      </c>
      <c r="AE74">
        <f>'IDT-1'!E74</f>
        <v>0</v>
      </c>
      <c r="AF74" s="24"/>
      <c r="AG74">
        <f t="shared" si="5"/>
        <v>205.80280060898932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1.2781800000000001</v>
      </c>
      <c r="E75">
        <f>GT_NG!S75</f>
        <v>1.6053220441487754</v>
      </c>
      <c r="F75">
        <f>GT_Spot!S75</f>
        <v>0</v>
      </c>
      <c r="G75">
        <f>PPCL_NG!S75</f>
        <v>43.83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84.650992212203363</v>
      </c>
      <c r="P75" s="36">
        <v>0</v>
      </c>
      <c r="Q75" s="36">
        <v>0</v>
      </c>
      <c r="R75" s="38">
        <v>0</v>
      </c>
      <c r="S75" s="38">
        <v>0.18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69.66</v>
      </c>
      <c r="AB75" s="75">
        <f>-STOA!Q75</f>
        <v>0</v>
      </c>
      <c r="AC75">
        <f t="shared" si="3"/>
        <v>1.7754825195931065</v>
      </c>
      <c r="AD75">
        <f t="shared" si="4"/>
        <v>198.87901173675903</v>
      </c>
      <c r="AE75">
        <f>'IDT-1'!E75</f>
        <v>0</v>
      </c>
      <c r="AF75" s="24"/>
      <c r="AG75">
        <f t="shared" si="5"/>
        <v>198.87901173675903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1.2781800000000001</v>
      </c>
      <c r="E76">
        <f>GT_NG!S76</f>
        <v>1.6069520437721276</v>
      </c>
      <c r="F76">
        <f>GT_Spot!S76</f>
        <v>0</v>
      </c>
      <c r="G76">
        <f>PPCL_NG!S76</f>
        <v>43.83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78.371821128731668</v>
      </c>
      <c r="P76" s="36">
        <v>0</v>
      </c>
      <c r="Q76" s="36">
        <v>0</v>
      </c>
      <c r="R76" s="38">
        <v>0</v>
      </c>
      <c r="S76" s="38">
        <v>0.18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69.66</v>
      </c>
      <c r="AB76" s="75">
        <f>-STOA!Q76</f>
        <v>0</v>
      </c>
      <c r="AC76">
        <f t="shared" si="3"/>
        <v>1.7202401580552411</v>
      </c>
      <c r="AD76">
        <f t="shared" si="4"/>
        <v>192.65671301444857</v>
      </c>
      <c r="AE76">
        <f>'IDT-1'!E76</f>
        <v>0</v>
      </c>
      <c r="AF76" s="24"/>
      <c r="AG76">
        <f t="shared" si="5"/>
        <v>192.65671301444857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1.2781800000000001</v>
      </c>
      <c r="E77">
        <f>GT_NG!S77</f>
        <v>1.6069520437721276</v>
      </c>
      <c r="F77">
        <f>GT_Spot!S77</f>
        <v>0</v>
      </c>
      <c r="G77">
        <f>PPCL_NG!S77</f>
        <v>43.83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74.032663504237846</v>
      </c>
      <c r="P77" s="36">
        <v>0</v>
      </c>
      <c r="Q77" s="36">
        <v>0</v>
      </c>
      <c r="R77" s="38">
        <v>0</v>
      </c>
      <c r="S77" s="38">
        <v>0.18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69.66</v>
      </c>
      <c r="AB77" s="75">
        <f>-STOA!Q77</f>
        <v>0</v>
      </c>
      <c r="AC77">
        <f t="shared" si="3"/>
        <v>1.6820555709596954</v>
      </c>
      <c r="AD77">
        <f t="shared" si="4"/>
        <v>188.35573997705026</v>
      </c>
      <c r="AE77">
        <f>'IDT-1'!E77</f>
        <v>0</v>
      </c>
      <c r="AF77" s="24"/>
      <c r="AG77">
        <f t="shared" si="5"/>
        <v>188.35573997705026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1.2781800000000001</v>
      </c>
      <c r="E78">
        <f>GT_NG!S78</f>
        <v>1.6069520437721276</v>
      </c>
      <c r="F78">
        <f>GT_Spot!S78</f>
        <v>0</v>
      </c>
      <c r="G78">
        <f>PPCL_NG!S78</f>
        <v>43.83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69.154625536175402</v>
      </c>
      <c r="P78" s="36">
        <v>0</v>
      </c>
      <c r="Q78" s="36">
        <v>0</v>
      </c>
      <c r="R78" s="38">
        <v>0</v>
      </c>
      <c r="S78" s="38">
        <v>0.18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69.66</v>
      </c>
      <c r="AB78" s="75">
        <f>-STOA!Q78</f>
        <v>0</v>
      </c>
      <c r="AC78">
        <f t="shared" si="3"/>
        <v>1.639128836840746</v>
      </c>
      <c r="AD78">
        <f t="shared" si="4"/>
        <v>183.52062874310681</v>
      </c>
      <c r="AE78">
        <f>'IDT-1'!E78</f>
        <v>0</v>
      </c>
      <c r="AF78" s="24"/>
      <c r="AG78">
        <f t="shared" si="5"/>
        <v>183.52062874310681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1.2781800000000001</v>
      </c>
      <c r="E79">
        <f>GT_NG!S79</f>
        <v>1.6069520437721276</v>
      </c>
      <c r="F79">
        <f>GT_Spot!S79</f>
        <v>0</v>
      </c>
      <c r="G79">
        <f>PPCL_NG!S79</f>
        <v>43.83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80.469328562339626</v>
      </c>
      <c r="P79" s="36">
        <v>0</v>
      </c>
      <c r="Q79" s="36">
        <v>0</v>
      </c>
      <c r="R79" s="38">
        <v>0</v>
      </c>
      <c r="S79" s="38">
        <v>0.18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-14</v>
      </c>
      <c r="AA79" s="75">
        <f>STOA!K79</f>
        <v>69.66</v>
      </c>
      <c r="AB79" s="75">
        <f>-STOA!Q79</f>
        <v>0</v>
      </c>
      <c r="AC79">
        <f t="shared" si="3"/>
        <v>1.8629920087817253</v>
      </c>
      <c r="AD79">
        <f t="shared" si="4"/>
        <v>180.61146859733003</v>
      </c>
      <c r="AE79">
        <f>'IDT-1'!E79</f>
        <v>0</v>
      </c>
      <c r="AF79" s="24"/>
      <c r="AG79">
        <f t="shared" si="5"/>
        <v>180.61146859733003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1.2781800000000001</v>
      </c>
      <c r="E80">
        <f>GT_NG!S80</f>
        <v>1.6069520437721276</v>
      </c>
      <c r="F80">
        <f>GT_Spot!S80</f>
        <v>0</v>
      </c>
      <c r="G80">
        <f>PPCL_NG!S80</f>
        <v>43.83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82.217696149731324</v>
      </c>
      <c r="P80" s="36">
        <v>0</v>
      </c>
      <c r="Q80" s="36">
        <v>0</v>
      </c>
      <c r="R80" s="38">
        <v>0</v>
      </c>
      <c r="S80" s="38">
        <v>0.18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-18</v>
      </c>
      <c r="AA80" s="75">
        <f>STOA!K80</f>
        <v>69.66</v>
      </c>
      <c r="AB80" s="75">
        <f>-STOA!Q80</f>
        <v>0</v>
      </c>
      <c r="AC80">
        <f t="shared" si="3"/>
        <v>1.9138901536395536</v>
      </c>
      <c r="AD80">
        <f t="shared" si="4"/>
        <v>178.3089380398639</v>
      </c>
      <c r="AE80">
        <f>'IDT-1'!E80</f>
        <v>0</v>
      </c>
      <c r="AF80" s="24"/>
      <c r="AG80">
        <f t="shared" si="5"/>
        <v>178.3089380398639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1.2781800000000001</v>
      </c>
      <c r="E81">
        <f>GT_NG!S81</f>
        <v>1.6069520437721276</v>
      </c>
      <c r="F81">
        <f>GT_Spot!S81</f>
        <v>0</v>
      </c>
      <c r="G81">
        <f>PPCL_NG!S81</f>
        <v>43.83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83.209282230818886</v>
      </c>
      <c r="P81" s="36">
        <v>0</v>
      </c>
      <c r="Q81" s="36">
        <v>0</v>
      </c>
      <c r="R81" s="38">
        <v>0</v>
      </c>
      <c r="S81" s="38">
        <v>0.18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-23</v>
      </c>
      <c r="AA81" s="75">
        <f>STOA!K81</f>
        <v>69.66</v>
      </c>
      <c r="AB81" s="75">
        <f>-STOA!Q81</f>
        <v>0</v>
      </c>
      <c r="AC81">
        <f t="shared" si="3"/>
        <v>1.9670067487641008</v>
      </c>
      <c r="AD81">
        <f t="shared" si="4"/>
        <v>174.2474075258269</v>
      </c>
      <c r="AE81">
        <f>'IDT-1'!E81</f>
        <v>0</v>
      </c>
      <c r="AF81" s="24"/>
      <c r="AG81">
        <f t="shared" si="5"/>
        <v>174.2474075258269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1.2781800000000001</v>
      </c>
      <c r="E82">
        <f>GT_NG!S82</f>
        <v>1.6069520437721276</v>
      </c>
      <c r="F82">
        <f>GT_Spot!S82</f>
        <v>0</v>
      </c>
      <c r="G82">
        <f>PPCL_NG!S82</f>
        <v>43.83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82.242991331869575</v>
      </c>
      <c r="P82" s="36">
        <v>0</v>
      </c>
      <c r="Q82" s="36">
        <v>0</v>
      </c>
      <c r="R82" s="38">
        <v>0</v>
      </c>
      <c r="S82" s="38">
        <v>0.18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-27</v>
      </c>
      <c r="AA82" s="75">
        <f>STOA!K82</f>
        <v>69.66</v>
      </c>
      <c r="AB82" s="75">
        <f>-STOA!Q82</f>
        <v>0</v>
      </c>
      <c r="AC82">
        <f t="shared" si="3"/>
        <v>1.9940158989421284</v>
      </c>
      <c r="AD82">
        <f t="shared" si="4"/>
        <v>169.25410747669957</v>
      </c>
      <c r="AE82">
        <f>'IDT-1'!E82</f>
        <v>0</v>
      </c>
      <c r="AF82" s="24"/>
      <c r="AG82">
        <f t="shared" si="5"/>
        <v>169.25410747669957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1.2781800000000001</v>
      </c>
      <c r="E83">
        <f>GT_NG!S83</f>
        <v>1.6069520437721276</v>
      </c>
      <c r="F83">
        <f>GT_Spot!S83</f>
        <v>0</v>
      </c>
      <c r="G83">
        <f>PPCL_NG!S83</f>
        <v>44.64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82.234623744477872</v>
      </c>
      <c r="P83" s="36">
        <v>0</v>
      </c>
      <c r="Q83" s="36">
        <v>0</v>
      </c>
      <c r="R83" s="38">
        <v>0</v>
      </c>
      <c r="S83" s="38">
        <v>0.18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69.66</v>
      </c>
      <c r="AB83" s="75">
        <f>-STOA!Q83</f>
        <v>0</v>
      </c>
      <c r="AC83">
        <f t="shared" si="3"/>
        <v>2.0277046467396671</v>
      </c>
      <c r="AD83">
        <f t="shared" si="4"/>
        <v>167.02205114151033</v>
      </c>
      <c r="AE83">
        <f>'IDT-1'!E83</f>
        <v>0</v>
      </c>
      <c r="AF83" s="24"/>
      <c r="AG83">
        <f t="shared" si="5"/>
        <v>167.02205114151033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1.2781800000000001</v>
      </c>
      <c r="E84">
        <f>GT_NG!S84</f>
        <v>1.6069520437721276</v>
      </c>
      <c r="F84">
        <f>GT_Spot!S84</f>
        <v>0</v>
      </c>
      <c r="G84">
        <f>PPCL_NG!S84</f>
        <v>44.64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80.292531847629945</v>
      </c>
      <c r="P84" s="36">
        <v>0</v>
      </c>
      <c r="Q84" s="36">
        <v>0</v>
      </c>
      <c r="R84" s="38">
        <v>0</v>
      </c>
      <c r="S84" s="38">
        <v>0.18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-33</v>
      </c>
      <c r="AA84" s="75">
        <f>STOA!K84</f>
        <v>69.66</v>
      </c>
      <c r="AB84" s="75">
        <f>-STOA!Q84</f>
        <v>0</v>
      </c>
      <c r="AC84">
        <f t="shared" si="3"/>
        <v>2.0372486206139913</v>
      </c>
      <c r="AD84">
        <f t="shared" si="4"/>
        <v>162.07041527078809</v>
      </c>
      <c r="AE84">
        <f>'IDT-1'!E84</f>
        <v>0</v>
      </c>
      <c r="AF84" s="24"/>
      <c r="AG84">
        <f t="shared" si="5"/>
        <v>162.07041527078809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1.2781800000000001</v>
      </c>
      <c r="E85">
        <f>GT_NG!S85</f>
        <v>1.6069520437721276</v>
      </c>
      <c r="F85">
        <f>GT_Spot!S85</f>
        <v>0</v>
      </c>
      <c r="G85">
        <f>PPCL_NG!S85</f>
        <v>44.64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81.093284224120893</v>
      </c>
      <c r="P85" s="36">
        <v>0</v>
      </c>
      <c r="Q85" s="36">
        <v>0</v>
      </c>
      <c r="R85" s="38">
        <v>0</v>
      </c>
      <c r="S85" s="38">
        <v>0.18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-38</v>
      </c>
      <c r="AA85" s="75">
        <f>STOA!K85</f>
        <v>69.66</v>
      </c>
      <c r="AB85" s="75">
        <f>-STOA!Q85</f>
        <v>0</v>
      </c>
      <c r="AC85">
        <f t="shared" si="3"/>
        <v>2.0886858791380885</v>
      </c>
      <c r="AD85">
        <f t="shared" si="4"/>
        <v>157.81973038875495</v>
      </c>
      <c r="AE85">
        <f>'IDT-1'!E85</f>
        <v>0</v>
      </c>
      <c r="AF85" s="24"/>
      <c r="AG85">
        <f t="shared" si="5"/>
        <v>157.81973038875495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1.2781800000000001</v>
      </c>
      <c r="E86">
        <f>GT_NG!S86</f>
        <v>1.6069520437721276</v>
      </c>
      <c r="F86">
        <f>GT_Spot!S86</f>
        <v>0</v>
      </c>
      <c r="G86">
        <f>PPCL_NG!S86</f>
        <v>44.64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72.683237333832452</v>
      </c>
      <c r="P86" s="36">
        <v>0</v>
      </c>
      <c r="Q86" s="36">
        <v>0</v>
      </c>
      <c r="R86" s="38">
        <v>0</v>
      </c>
      <c r="S86" s="38">
        <v>0.18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-41</v>
      </c>
      <c r="AA86" s="75">
        <f>STOA!K86</f>
        <v>69.66</v>
      </c>
      <c r="AB86" s="75">
        <f>-STOA!Q86</f>
        <v>0</v>
      </c>
      <c r="AC86">
        <f t="shared" si="3"/>
        <v>2.0413118490701359</v>
      </c>
      <c r="AD86">
        <f t="shared" si="4"/>
        <v>146.45705752853448</v>
      </c>
      <c r="AE86">
        <f>'IDT-1'!E86</f>
        <v>0</v>
      </c>
      <c r="AF86" s="24"/>
      <c r="AG86">
        <f t="shared" si="5"/>
        <v>146.45705752853448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1.2781800000000001</v>
      </c>
      <c r="E87">
        <f>GT_NG!S87</f>
        <v>1.6069520437721276</v>
      </c>
      <c r="F87">
        <f>GT_Spot!S87</f>
        <v>0</v>
      </c>
      <c r="G87">
        <f>PPCL_NG!S87</f>
        <v>44.64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76.466001892664153</v>
      </c>
      <c r="P87" s="36">
        <v>0</v>
      </c>
      <c r="Q87" s="36">
        <v>0</v>
      </c>
      <c r="R87" s="38">
        <v>0</v>
      </c>
      <c r="S87" s="38">
        <v>0.18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-45</v>
      </c>
      <c r="AA87" s="75">
        <f>STOA!K87</f>
        <v>69.66</v>
      </c>
      <c r="AB87" s="75">
        <f>-STOA!Q87</f>
        <v>0</v>
      </c>
      <c r="AC87">
        <f t="shared" si="3"/>
        <v>2.1101126872766365</v>
      </c>
      <c r="AD87">
        <f t="shared" si="4"/>
        <v>146.17102124915965</v>
      </c>
      <c r="AE87">
        <f>'IDT-1'!E87</f>
        <v>0</v>
      </c>
      <c r="AF87" s="24"/>
      <c r="AG87">
        <f t="shared" si="5"/>
        <v>146.17102124915965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1.2781800000000001</v>
      </c>
      <c r="E88">
        <f>GT_NG!S88</f>
        <v>1.6069520437721276</v>
      </c>
      <c r="F88">
        <f>GT_Spot!S88</f>
        <v>0</v>
      </c>
      <c r="G88">
        <f>PPCL_NG!S88</f>
        <v>35.237619079791905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78.40018568635999</v>
      </c>
      <c r="P88" s="36">
        <v>0</v>
      </c>
      <c r="Q88" s="36">
        <v>0</v>
      </c>
      <c r="R88" s="38">
        <v>0</v>
      </c>
      <c r="S88" s="38">
        <v>0.18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-46</v>
      </c>
      <c r="AA88" s="75">
        <f>STOA!K88</f>
        <v>69.66</v>
      </c>
      <c r="AB88" s="75">
        <f>-STOA!Q88</f>
        <v>0</v>
      </c>
      <c r="AC88">
        <f t="shared" si="3"/>
        <v>2.0532706800855234</v>
      </c>
      <c r="AD88">
        <f t="shared" si="4"/>
        <v>137.75966612983851</v>
      </c>
      <c r="AE88">
        <f>'IDT-1'!E88</f>
        <v>0</v>
      </c>
      <c r="AF88" s="24"/>
      <c r="AG88">
        <f t="shared" si="5"/>
        <v>137.75966612983851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1.2781800000000001</v>
      </c>
      <c r="E89">
        <f>GT_NG!S89</f>
        <v>1.675667742882301</v>
      </c>
      <c r="F89">
        <f>GT_Spot!S89</f>
        <v>0</v>
      </c>
      <c r="G89">
        <f>PPCL_NG!S89</f>
        <v>35.237619079791905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78.402277583207919</v>
      </c>
      <c r="P89" s="36">
        <v>0</v>
      </c>
      <c r="Q89" s="36">
        <v>0</v>
      </c>
      <c r="R89" s="38">
        <v>0</v>
      </c>
      <c r="S89" s="38">
        <v>0.18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-47</v>
      </c>
      <c r="AA89" s="75">
        <f>STOA!K89</f>
        <v>69.66</v>
      </c>
      <c r="AB89" s="75">
        <f>-STOA!Q89</f>
        <v>0</v>
      </c>
      <c r="AC89">
        <f t="shared" si="3"/>
        <v>2.0627719144521501</v>
      </c>
      <c r="AD89">
        <f t="shared" si="4"/>
        <v>136.82097249142998</v>
      </c>
      <c r="AE89">
        <f>'IDT-1'!E89</f>
        <v>0</v>
      </c>
      <c r="AF89" s="24"/>
      <c r="AG89">
        <f t="shared" si="5"/>
        <v>136.82097249142998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1.2781800000000001</v>
      </c>
      <c r="E90">
        <f>GT_NG!S90</f>
        <v>1.675667742882301</v>
      </c>
      <c r="F90">
        <f>GT_Spot!S90</f>
        <v>0</v>
      </c>
      <c r="G90">
        <f>PPCL_NG!S90</f>
        <v>44.64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80.067390465317828</v>
      </c>
      <c r="P90" s="36">
        <v>0</v>
      </c>
      <c r="Q90" s="36">
        <v>0</v>
      </c>
      <c r="R90" s="38">
        <v>0</v>
      </c>
      <c r="S90" s="38">
        <v>0.18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-49</v>
      </c>
      <c r="AA90" s="75">
        <f>STOA!K90</f>
        <v>69.66</v>
      </c>
      <c r="AB90" s="75">
        <f>-STOA!Q90</f>
        <v>0</v>
      </c>
      <c r="AC90">
        <f t="shared" si="3"/>
        <v>2.1779221149569392</v>
      </c>
      <c r="AD90">
        <f t="shared" si="4"/>
        <v>145.77331609324321</v>
      </c>
      <c r="AE90">
        <f>'IDT-1'!E90</f>
        <v>0</v>
      </c>
      <c r="AF90" s="24"/>
      <c r="AG90">
        <f t="shared" si="5"/>
        <v>145.77331609324321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1.2781800000000001</v>
      </c>
      <c r="E91">
        <f>GT_NG!S91</f>
        <v>1.675667742882301</v>
      </c>
      <c r="F91">
        <f>GT_Spot!S91</f>
        <v>0</v>
      </c>
      <c r="G91">
        <f>PPCL_NG!S91</f>
        <v>45.04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79.100179661115064</v>
      </c>
      <c r="P91" s="36">
        <v>0</v>
      </c>
      <c r="Q91" s="36">
        <v>0</v>
      </c>
      <c r="R91" s="38">
        <v>0</v>
      </c>
      <c r="S91" s="38">
        <v>0.18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69.66</v>
      </c>
      <c r="AB91" s="75">
        <f>-STOA!Q91</f>
        <v>0</v>
      </c>
      <c r="AC91">
        <f t="shared" si="3"/>
        <v>2.1818087874021503</v>
      </c>
      <c r="AD91">
        <f t="shared" si="4"/>
        <v>144.20221861659522</v>
      </c>
      <c r="AE91">
        <f>'IDT-1'!E91</f>
        <v>0</v>
      </c>
      <c r="AF91" s="24"/>
      <c r="AG91">
        <f t="shared" si="5"/>
        <v>144.20221861659522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1.2781800000000001</v>
      </c>
      <c r="E92">
        <f>GT_NG!S92</f>
        <v>1.675667742882301</v>
      </c>
      <c r="F92">
        <f>GT_Spot!S92</f>
        <v>0</v>
      </c>
      <c r="G92">
        <f>PPCL_NG!S92</f>
        <v>45.04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78.14017966111507</v>
      </c>
      <c r="P92" s="36">
        <v>0</v>
      </c>
      <c r="Q92" s="36">
        <v>0</v>
      </c>
      <c r="R92" s="38">
        <v>0</v>
      </c>
      <c r="S92" s="38">
        <v>0.18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69.66</v>
      </c>
      <c r="AB92" s="75">
        <f>-STOA!Q92</f>
        <v>0</v>
      </c>
      <c r="AC92">
        <f t="shared" si="3"/>
        <v>2.1733607874021503</v>
      </c>
      <c r="AD92">
        <f t="shared" si="4"/>
        <v>143.25066661659523</v>
      </c>
      <c r="AE92">
        <f>'IDT-1'!E92</f>
        <v>0</v>
      </c>
      <c r="AF92" s="24"/>
      <c r="AG92">
        <f t="shared" si="5"/>
        <v>143.25066661659523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1.2781800000000001</v>
      </c>
      <c r="E93">
        <f>GT_NG!S93</f>
        <v>1.675667742882301</v>
      </c>
      <c r="F93">
        <f>GT_Spot!S93</f>
        <v>0</v>
      </c>
      <c r="G93">
        <f>PPCL_NG!S93</f>
        <v>45.04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78.131382182747913</v>
      </c>
      <c r="P93" s="36">
        <v>0</v>
      </c>
      <c r="Q93" s="36">
        <v>0</v>
      </c>
      <c r="R93" s="38">
        <v>0</v>
      </c>
      <c r="S93" s="38">
        <v>0.18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69.66</v>
      </c>
      <c r="AB93" s="75">
        <f>-STOA!Q93</f>
        <v>0</v>
      </c>
      <c r="AC93">
        <f t="shared" si="3"/>
        <v>2.1732833695925193</v>
      </c>
      <c r="AD93">
        <f t="shared" si="4"/>
        <v>143.2419465560377</v>
      </c>
      <c r="AE93">
        <f>'IDT-1'!E93</f>
        <v>0</v>
      </c>
      <c r="AF93" s="24"/>
      <c r="AG93">
        <f t="shared" si="5"/>
        <v>143.2419465560377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1.2781800000000001</v>
      </c>
      <c r="E94">
        <f>GT_NG!S94</f>
        <v>1.675667742882301</v>
      </c>
      <c r="F94">
        <f>GT_Spot!S94</f>
        <v>0</v>
      </c>
      <c r="G94">
        <f>PPCL_NG!S94</f>
        <v>41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78.122317296406891</v>
      </c>
      <c r="P94" s="36">
        <v>0</v>
      </c>
      <c r="Q94" s="36">
        <v>0</v>
      </c>
      <c r="R94" s="38">
        <v>0</v>
      </c>
      <c r="S94" s="38">
        <v>0.18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-51</v>
      </c>
      <c r="AA94" s="75">
        <f>STOA!K94</f>
        <v>69.66</v>
      </c>
      <c r="AB94" s="75">
        <f>-STOA!Q94</f>
        <v>0</v>
      </c>
      <c r="AC94">
        <f t="shared" si="3"/>
        <v>2.1465297261149137</v>
      </c>
      <c r="AD94">
        <f t="shared" si="4"/>
        <v>138.21963531317428</v>
      </c>
      <c r="AE94">
        <f>'IDT-1'!E94</f>
        <v>0</v>
      </c>
      <c r="AF94" s="24"/>
      <c r="AG94">
        <f t="shared" si="5"/>
        <v>138.21963531317428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1.2781800000000001</v>
      </c>
      <c r="E95">
        <f>GT_NG!S95</f>
        <v>1.675667742882301</v>
      </c>
      <c r="F95">
        <f>GT_Spot!S95</f>
        <v>0</v>
      </c>
      <c r="G95">
        <f>PPCL_NG!S95</f>
        <v>41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76.492688844514745</v>
      </c>
      <c r="P95" s="36">
        <v>0</v>
      </c>
      <c r="Q95" s="36">
        <v>0</v>
      </c>
      <c r="R95" s="38">
        <v>0</v>
      </c>
      <c r="S95" s="38">
        <v>0.18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69.66</v>
      </c>
      <c r="AB95" s="75">
        <f>-STOA!Q95</f>
        <v>0</v>
      </c>
      <c r="AC95">
        <f t="shared" si="3"/>
        <v>2.1233108682160675</v>
      </c>
      <c r="AD95">
        <f t="shared" si="4"/>
        <v>137.61322571918097</v>
      </c>
      <c r="AE95">
        <f>'IDT-1'!E95</f>
        <v>0</v>
      </c>
      <c r="AF95" s="24"/>
      <c r="AG95">
        <f t="shared" si="5"/>
        <v>137.61322571918097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1.2781800000000001</v>
      </c>
      <c r="E96">
        <f>GT_NG!S96</f>
        <v>1.675667742882301</v>
      </c>
      <c r="F96">
        <f>GT_Spot!S96</f>
        <v>0</v>
      </c>
      <c r="G96">
        <f>PPCL_NG!S96</f>
        <v>41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75.615786856290654</v>
      </c>
      <c r="P96" s="36">
        <v>0</v>
      </c>
      <c r="Q96" s="36">
        <v>0</v>
      </c>
      <c r="R96" s="38">
        <v>0</v>
      </c>
      <c r="S96" s="38">
        <v>0.18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-52</v>
      </c>
      <c r="AA96" s="75">
        <f>STOA!K96</f>
        <v>69.66</v>
      </c>
      <c r="AB96" s="75">
        <f>-STOA!Q96</f>
        <v>0</v>
      </c>
      <c r="AC96">
        <f t="shared" si="3"/>
        <v>2.1333503857640861</v>
      </c>
      <c r="AD96">
        <f t="shared" si="4"/>
        <v>134.72628421340889</v>
      </c>
      <c r="AE96">
        <f>'IDT-1'!E96</f>
        <v>0</v>
      </c>
      <c r="AF96" s="24"/>
      <c r="AG96">
        <f t="shared" si="5"/>
        <v>134.72628421340889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1.2781800000000001</v>
      </c>
      <c r="E97">
        <f>GT_NG!S97</f>
        <v>1.675667742882301</v>
      </c>
      <c r="F97">
        <f>GT_Spot!S97</f>
        <v>0</v>
      </c>
      <c r="G97">
        <f>PPCL_NG!S97</f>
        <v>45.04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73.692759845783741</v>
      </c>
      <c r="P97" s="36">
        <v>0</v>
      </c>
      <c r="Q97" s="36">
        <v>0</v>
      </c>
      <c r="R97" s="38">
        <v>0</v>
      </c>
      <c r="S97" s="38">
        <v>0.18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-53</v>
      </c>
      <c r="AA97" s="75">
        <f>STOA!K97</f>
        <v>69.66</v>
      </c>
      <c r="AB97" s="75">
        <f>-STOA!Q97</f>
        <v>0</v>
      </c>
      <c r="AC97">
        <f t="shared" si="3"/>
        <v>2.1608578755938206</v>
      </c>
      <c r="AD97">
        <f t="shared" si="4"/>
        <v>135.81574971307222</v>
      </c>
      <c r="AE97">
        <f>'IDT-1'!E97</f>
        <v>0</v>
      </c>
      <c r="AF97" s="24"/>
      <c r="AG97">
        <f t="shared" si="5"/>
        <v>135.81574971307222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1.2781800000000001</v>
      </c>
      <c r="E98">
        <f>GT_NG!S98</f>
        <v>1.675667742882301</v>
      </c>
      <c r="F98">
        <f>GT_Spot!S98</f>
        <v>0</v>
      </c>
      <c r="G98">
        <f>PPCL_NG!S98</f>
        <v>45.04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73.692759845783741</v>
      </c>
      <c r="P98" s="36">
        <v>0</v>
      </c>
      <c r="Q98" s="36">
        <v>0</v>
      </c>
      <c r="R98" s="38">
        <v>0</v>
      </c>
      <c r="S98" s="38">
        <v>0.18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-54</v>
      </c>
      <c r="AA98" s="75">
        <f>STOA!K98</f>
        <v>69.66</v>
      </c>
      <c r="AB98" s="75">
        <f>-STOA!Q98</f>
        <v>0</v>
      </c>
      <c r="AC98">
        <f t="shared" si="3"/>
        <v>2.1697360031160162</v>
      </c>
      <c r="AD98">
        <f t="shared" si="4"/>
        <v>134.80687158555003</v>
      </c>
      <c r="AE98">
        <f>'IDT-1'!E98</f>
        <v>0</v>
      </c>
      <c r="AF98" s="24"/>
      <c r="AG98">
        <f t="shared" si="5"/>
        <v>134.80687158555003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3.9223319667019849E-2</v>
      </c>
      <c r="F99">
        <f t="shared" si="6"/>
        <v>0</v>
      </c>
      <c r="G99">
        <f t="shared" si="6"/>
        <v>1.0589723860212521</v>
      </c>
      <c r="H99">
        <f t="shared" si="6"/>
        <v>0</v>
      </c>
      <c r="I99">
        <f t="shared" si="6"/>
        <v>-1.2472654690618748E-2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2.7475775302818253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5.2674999999999953E-3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-0.57874999999999999</v>
      </c>
      <c r="AA99" s="75">
        <f t="shared" si="6"/>
        <v>1.8653599999999999</v>
      </c>
      <c r="AB99" s="75">
        <f t="shared" si="6"/>
        <v>0</v>
      </c>
      <c r="AC99">
        <f t="shared" si="6"/>
        <v>5.5822219372450348E-2</v>
      </c>
      <c r="AD99">
        <f t="shared" si="6"/>
        <v>5.0998827369070252</v>
      </c>
      <c r="AE99">
        <f t="shared" si="6"/>
        <v>0</v>
      </c>
      <c r="AG99">
        <f t="shared" si="6"/>
        <v>5.0998827369070252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45079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9.2093941188079729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0.13341360609861752</v>
      </c>
      <c r="AD3">
        <f>SUM(B3:AB3,AI3:AR3)-AC3</f>
        <v>14.745980512709355</v>
      </c>
      <c r="AE3">
        <f>'IDT-1'!D3</f>
        <v>0</v>
      </c>
      <c r="AF3" s="24"/>
      <c r="AG3">
        <f>SUM(AD3:AF3)</f>
        <v>14.745980512709355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9.2093941188079729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0.13341360609861752</v>
      </c>
      <c r="AD4">
        <f t="shared" ref="AD4:AD67" si="1">SUM(B4:AB4,AI4:AR4)-AC4</f>
        <v>14.745980512709355</v>
      </c>
      <c r="AE4">
        <f>'IDT-1'!D4</f>
        <v>0</v>
      </c>
      <c r="AF4" s="24"/>
      <c r="AG4">
        <f t="shared" ref="AG4:AG67" si="2">SUM(AD4:AF4)</f>
        <v>14.745980512709355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0.13341360609861752</v>
      </c>
      <c r="AD5">
        <f t="shared" si="1"/>
        <v>14.745980512709355</v>
      </c>
      <c r="AE5">
        <f>'IDT-1'!D5</f>
        <v>0</v>
      </c>
      <c r="AF5" s="24"/>
      <c r="AG5">
        <f t="shared" si="2"/>
        <v>14.745980512709355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0.12487760609861752</v>
      </c>
      <c r="AD6">
        <f t="shared" si="1"/>
        <v>13.784516512709354</v>
      </c>
      <c r="AE6">
        <f>'IDT-1'!D6</f>
        <v>0</v>
      </c>
      <c r="AF6" s="24"/>
      <c r="AG6">
        <f t="shared" si="2"/>
        <v>13.784516512709354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9.33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0.12593893785310734</v>
      </c>
      <c r="AD7">
        <f t="shared" si="1"/>
        <v>13.904061062146893</v>
      </c>
      <c r="AE7">
        <f>'IDT-1'!D7</f>
        <v>0</v>
      </c>
      <c r="AF7" s="24"/>
      <c r="AG7">
        <f t="shared" si="2"/>
        <v>13.904061062146893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9.33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0.12593893785310734</v>
      </c>
      <c r="AD8">
        <f t="shared" si="1"/>
        <v>13.904061062146893</v>
      </c>
      <c r="AE8">
        <f>'IDT-1'!D8</f>
        <v>0</v>
      </c>
      <c r="AF8" s="24"/>
      <c r="AG8">
        <f t="shared" si="2"/>
        <v>13.904061062146893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9.33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0.12593893785310734</v>
      </c>
      <c r="AD9">
        <f t="shared" si="1"/>
        <v>13.904061062146893</v>
      </c>
      <c r="AE9">
        <f>'IDT-1'!D9</f>
        <v>0</v>
      </c>
      <c r="AF9" s="24"/>
      <c r="AG9">
        <f t="shared" si="2"/>
        <v>13.904061062146893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9.33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0.12593893785310734</v>
      </c>
      <c r="AD10">
        <f t="shared" si="1"/>
        <v>13.904061062146893</v>
      </c>
      <c r="AE10">
        <f>'IDT-1'!D10</f>
        <v>0</v>
      </c>
      <c r="AF10" s="24"/>
      <c r="AG10">
        <f t="shared" si="2"/>
        <v>13.904061062146893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9.33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0.12593893785310734</v>
      </c>
      <c r="AD11">
        <f t="shared" si="1"/>
        <v>13.904061062146893</v>
      </c>
      <c r="AE11">
        <f>'IDT-1'!D11</f>
        <v>0</v>
      </c>
      <c r="AF11" s="24"/>
      <c r="AG11">
        <f t="shared" si="2"/>
        <v>13.904061062146893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9.33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0.12593893785310734</v>
      </c>
      <c r="AD12">
        <f t="shared" si="1"/>
        <v>13.904061062146893</v>
      </c>
      <c r="AE12">
        <f>'IDT-1'!D12</f>
        <v>0</v>
      </c>
      <c r="AF12" s="24"/>
      <c r="AG12">
        <f t="shared" si="2"/>
        <v>13.904061062146893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9.33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0.12593893785310734</v>
      </c>
      <c r="AD13">
        <f t="shared" si="1"/>
        <v>13.904061062146893</v>
      </c>
      <c r="AE13">
        <f>'IDT-1'!D13</f>
        <v>0</v>
      </c>
      <c r="AF13" s="24"/>
      <c r="AG13">
        <f t="shared" si="2"/>
        <v>13.904061062146893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6.9607076818883611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0.10508916545372494</v>
      </c>
      <c r="AD14">
        <f t="shared" si="1"/>
        <v>11.555618516434636</v>
      </c>
      <c r="AE14">
        <f>'IDT-1'!D14</f>
        <v>0</v>
      </c>
      <c r="AF14" s="24"/>
      <c r="AG14">
        <f t="shared" si="2"/>
        <v>11.555618516434636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6.9607076818883611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0.10508916545372494</v>
      </c>
      <c r="AD15">
        <f t="shared" si="1"/>
        <v>11.555618516434636</v>
      </c>
      <c r="AE15">
        <f>'IDT-1'!D15</f>
        <v>0</v>
      </c>
      <c r="AF15" s="24"/>
      <c r="AG15">
        <f t="shared" si="2"/>
        <v>11.555618516434636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6.9607076818883611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0.10508916545372494</v>
      </c>
      <c r="AD16">
        <f t="shared" si="1"/>
        <v>11.555618516434636</v>
      </c>
      <c r="AE16">
        <f>'IDT-1'!D16</f>
        <v>0</v>
      </c>
      <c r="AF16" s="24"/>
      <c r="AG16">
        <f t="shared" si="2"/>
        <v>11.555618516434636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6.9607076818883611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0.10508916545372494</v>
      </c>
      <c r="AD17">
        <f t="shared" si="1"/>
        <v>11.555618516434636</v>
      </c>
      <c r="AE17">
        <f>'IDT-1'!D17</f>
        <v>0</v>
      </c>
      <c r="AF17" s="24"/>
      <c r="AG17">
        <f t="shared" si="2"/>
        <v>11.555618516434636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6.9607076818883611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0.10508916545372494</v>
      </c>
      <c r="AD18">
        <f t="shared" si="1"/>
        <v>11.555618516434636</v>
      </c>
      <c r="AE18">
        <f>'IDT-1'!D18</f>
        <v>0</v>
      </c>
      <c r="AF18" s="24"/>
      <c r="AG18">
        <f t="shared" si="2"/>
        <v>11.555618516434636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8.9005779596077659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0.12216002389765569</v>
      </c>
      <c r="AD19">
        <f t="shared" si="1"/>
        <v>13.478417935710109</v>
      </c>
      <c r="AE19">
        <f>'IDT-1'!D19</f>
        <v>0</v>
      </c>
      <c r="AF19" s="24"/>
      <c r="AG19">
        <f t="shared" si="2"/>
        <v>13.478417935710109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9.17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0.12453093785310736</v>
      </c>
      <c r="AD20">
        <f t="shared" si="1"/>
        <v>13.745469062146892</v>
      </c>
      <c r="AE20">
        <f>'IDT-1'!D20</f>
        <v>0</v>
      </c>
      <c r="AF20" s="24"/>
      <c r="AG20">
        <f t="shared" si="2"/>
        <v>13.745469062146892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9.509999999999998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0.12752293785310731</v>
      </c>
      <c r="AD21">
        <f t="shared" si="1"/>
        <v>14.082477062146889</v>
      </c>
      <c r="AE21">
        <f>'IDT-1'!D21</f>
        <v>0</v>
      </c>
      <c r="AF21" s="24"/>
      <c r="AG21">
        <f t="shared" si="2"/>
        <v>14.082477062146889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9.509999999999998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0.12752293785310731</v>
      </c>
      <c r="AD22">
        <f t="shared" si="1"/>
        <v>14.082477062146889</v>
      </c>
      <c r="AE22">
        <f>'IDT-1'!D22</f>
        <v>0</v>
      </c>
      <c r="AF22" s="24"/>
      <c r="AG22">
        <f t="shared" si="2"/>
        <v>14.082477062146889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9.509999999999998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0.12752293785310731</v>
      </c>
      <c r="AD23">
        <f t="shared" si="1"/>
        <v>14.082477062146889</v>
      </c>
      <c r="AE23">
        <f>'IDT-1'!D23</f>
        <v>0</v>
      </c>
      <c r="AF23" s="24"/>
      <c r="AG23">
        <f t="shared" si="2"/>
        <v>14.082477062146889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9.509999999999998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0.12752293785310731</v>
      </c>
      <c r="AD24">
        <f t="shared" si="1"/>
        <v>14.082477062146889</v>
      </c>
      <c r="AE24">
        <f>'IDT-1'!D24</f>
        <v>0</v>
      </c>
      <c r="AF24" s="24"/>
      <c r="AG24">
        <f t="shared" si="2"/>
        <v>14.082477062146889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9.509999999999998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0.12752293785310731</v>
      </c>
      <c r="AD25">
        <f t="shared" si="1"/>
        <v>14.082477062146889</v>
      </c>
      <c r="AE25">
        <f>'IDT-1'!D25</f>
        <v>0</v>
      </c>
      <c r="AF25" s="24"/>
      <c r="AG25">
        <f t="shared" si="2"/>
        <v>14.082477062146889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9.2093941188079729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0.13341360609861752</v>
      </c>
      <c r="AD26">
        <f t="shared" si="1"/>
        <v>14.745980512709355</v>
      </c>
      <c r="AE26">
        <f>'IDT-1'!D26</f>
        <v>0</v>
      </c>
      <c r="AF26" s="24"/>
      <c r="AG26">
        <f t="shared" si="2"/>
        <v>14.745980512709355</v>
      </c>
      <c r="AI26" s="34">
        <f>PXIL!L26</f>
        <v>0</v>
      </c>
      <c r="AJ26" s="34">
        <f>PXIL!R26</f>
        <v>0</v>
      </c>
      <c r="AK26" s="34">
        <f>RTM_IEX!L26</f>
        <v>0.97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9.2093941188079729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0.13763760609861753</v>
      </c>
      <c r="AD27">
        <f t="shared" si="1"/>
        <v>15.221756512709353</v>
      </c>
      <c r="AE27">
        <f>'IDT-1'!D27</f>
        <v>0</v>
      </c>
      <c r="AF27" s="24"/>
      <c r="AG27">
        <f t="shared" si="2"/>
        <v>15.221756512709353</v>
      </c>
      <c r="AI27" s="34">
        <f>PXIL!L27</f>
        <v>0</v>
      </c>
      <c r="AJ27" s="34">
        <f>PXIL!R27</f>
        <v>0</v>
      </c>
      <c r="AK27" s="34">
        <f>RTM_IEX!L27</f>
        <v>1.45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9.2093941188079729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0.15470960609861753</v>
      </c>
      <c r="AD28">
        <f t="shared" si="1"/>
        <v>17.144684512709354</v>
      </c>
      <c r="AE28">
        <f>'IDT-1'!D28</f>
        <v>0</v>
      </c>
      <c r="AF28" s="24"/>
      <c r="AG28">
        <f t="shared" si="2"/>
        <v>17.144684512709354</v>
      </c>
      <c r="AI28" s="34">
        <f>PXIL!L28</f>
        <v>0</v>
      </c>
      <c r="AJ28" s="34">
        <f>PXIL!R28</f>
        <v>0</v>
      </c>
      <c r="AK28" s="34">
        <f>RTM_IEX!L28</f>
        <v>3.39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9.2093941188079729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0.15893360609861751</v>
      </c>
      <c r="AD29">
        <f t="shared" si="1"/>
        <v>17.620460512709354</v>
      </c>
      <c r="AE29">
        <f>'IDT-1'!D29</f>
        <v>0</v>
      </c>
      <c r="AF29" s="24"/>
      <c r="AG29">
        <f t="shared" si="2"/>
        <v>17.620460512709354</v>
      </c>
      <c r="AI29" s="34">
        <f>PXIL!L29</f>
        <v>0</v>
      </c>
      <c r="AJ29" s="34">
        <f>PXIL!R29</f>
        <v>0</v>
      </c>
      <c r="AK29" s="34">
        <f>RTM_IEX!L29</f>
        <v>3.87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9.2093941188079729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4.96</v>
      </c>
      <c r="AB30" s="75">
        <f>-STOA!R30</f>
        <v>0</v>
      </c>
      <c r="AC30">
        <f t="shared" si="0"/>
        <v>0.15998960609861751</v>
      </c>
      <c r="AD30">
        <f t="shared" si="1"/>
        <v>17.739404512709356</v>
      </c>
      <c r="AE30">
        <f>'IDT-1'!D30</f>
        <v>0</v>
      </c>
      <c r="AF30" s="24"/>
      <c r="AG30">
        <f t="shared" si="2"/>
        <v>17.739404512709356</v>
      </c>
      <c r="AI30" s="34">
        <f>PXIL!L30</f>
        <v>0</v>
      </c>
      <c r="AJ30" s="34">
        <f>PXIL!R30</f>
        <v>0</v>
      </c>
      <c r="AK30" s="34">
        <f>RTM_IEX!L30</f>
        <v>3.87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9.2093941188079729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5.32</v>
      </c>
      <c r="AB31" s="75">
        <f>-STOA!R31</f>
        <v>0</v>
      </c>
      <c r="AC31">
        <f t="shared" si="0"/>
        <v>0.16315760609861751</v>
      </c>
      <c r="AD31">
        <f t="shared" si="1"/>
        <v>18.096236512709353</v>
      </c>
      <c r="AE31">
        <f>'IDT-1'!D31</f>
        <v>0</v>
      </c>
      <c r="AF31" s="24"/>
      <c r="AG31">
        <f t="shared" si="2"/>
        <v>18.096236512709353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9.2093941188079729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5.55</v>
      </c>
      <c r="AB32" s="75">
        <f>-STOA!R32</f>
        <v>0</v>
      </c>
      <c r="AC32">
        <f t="shared" si="0"/>
        <v>0.16685360609861749</v>
      </c>
      <c r="AD32">
        <f t="shared" si="1"/>
        <v>18.512540512709354</v>
      </c>
      <c r="AE32">
        <f>'IDT-1'!D32</f>
        <v>0</v>
      </c>
      <c r="AF32" s="24"/>
      <c r="AG32">
        <f t="shared" si="2"/>
        <v>18.512540512709354</v>
      </c>
      <c r="AI32" s="34">
        <f>PXIL!L32</f>
        <v>0</v>
      </c>
      <c r="AJ32" s="34">
        <f>PXIL!R32</f>
        <v>0</v>
      </c>
      <c r="AK32" s="34">
        <f>RTM_IEX!L32</f>
        <v>4.0599999999999996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9.2093941188079729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0.17230960609861751</v>
      </c>
      <c r="AD33">
        <f t="shared" si="1"/>
        <v>19.127084512709356</v>
      </c>
      <c r="AE33">
        <f>'IDT-1'!D33</f>
        <v>0</v>
      </c>
      <c r="AF33" s="24"/>
      <c r="AG33">
        <f t="shared" si="2"/>
        <v>19.127084512709356</v>
      </c>
      <c r="AI33" s="34">
        <f>PXIL!L33</f>
        <v>0</v>
      </c>
      <c r="AJ33" s="34">
        <f>PXIL!R33</f>
        <v>0</v>
      </c>
      <c r="AK33" s="34">
        <f>RTM_IEX!L33</f>
        <v>4.16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9.2093941188079729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6.92</v>
      </c>
      <c r="AB34" s="75">
        <f>-STOA!R34</f>
        <v>0</v>
      </c>
      <c r="AC34">
        <f t="shared" si="0"/>
        <v>0.17046160609861749</v>
      </c>
      <c r="AD34">
        <f t="shared" si="1"/>
        <v>18.918932512709357</v>
      </c>
      <c r="AE34">
        <f>'IDT-1'!D34</f>
        <v>0</v>
      </c>
      <c r="AF34" s="24"/>
      <c r="AG34">
        <f t="shared" si="2"/>
        <v>18.918932512709357</v>
      </c>
      <c r="AI34" s="34">
        <f>PXIL!L34</f>
        <v>0</v>
      </c>
      <c r="AJ34" s="34">
        <f>PXIL!R34</f>
        <v>0</v>
      </c>
      <c r="AK34" s="34">
        <f>RTM_IEX!L34</f>
        <v>3.1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9.2093941188079729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7.4</v>
      </c>
      <c r="AB35" s="75">
        <f>-STOA!R35</f>
        <v>0</v>
      </c>
      <c r="AC35">
        <f t="shared" si="0"/>
        <v>0.1746856060986175</v>
      </c>
      <c r="AD35">
        <f t="shared" si="1"/>
        <v>19.394708512709357</v>
      </c>
      <c r="AE35">
        <f>'IDT-1'!D35</f>
        <v>0</v>
      </c>
      <c r="AF35" s="24"/>
      <c r="AG35">
        <f t="shared" si="2"/>
        <v>19.394708512709357</v>
      </c>
      <c r="AI35" s="34">
        <f>PXIL!L35</f>
        <v>0</v>
      </c>
      <c r="AJ35" s="34">
        <f>PXIL!R35</f>
        <v>0</v>
      </c>
      <c r="AK35" s="34">
        <f>RTM_IEX!L35</f>
        <v>3.1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9.2093941188079729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7.89</v>
      </c>
      <c r="AB36" s="75">
        <f>-STOA!R36</f>
        <v>0</v>
      </c>
      <c r="AC36">
        <f t="shared" si="0"/>
        <v>0.17978960609861749</v>
      </c>
      <c r="AD36">
        <f t="shared" si="1"/>
        <v>19.969604512709356</v>
      </c>
      <c r="AE36">
        <f>'IDT-1'!D36</f>
        <v>0</v>
      </c>
      <c r="AF36" s="24"/>
      <c r="AG36">
        <f t="shared" si="2"/>
        <v>19.969604512709356</v>
      </c>
      <c r="AI36" s="34">
        <f>PXIL!L36</f>
        <v>0</v>
      </c>
      <c r="AJ36" s="34">
        <f>PXIL!R36</f>
        <v>0</v>
      </c>
      <c r="AK36" s="34">
        <f>RTM_IEX!L36</f>
        <v>3.19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9.2093941188079729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8.3699999999999992</v>
      </c>
      <c r="AB37" s="75">
        <f>-STOA!R37</f>
        <v>0</v>
      </c>
      <c r="AC37">
        <f t="shared" si="0"/>
        <v>0.17978960609861749</v>
      </c>
      <c r="AD37">
        <f t="shared" si="1"/>
        <v>19.969604512709356</v>
      </c>
      <c r="AE37">
        <f>'IDT-1'!D37</f>
        <v>0</v>
      </c>
      <c r="AF37" s="24"/>
      <c r="AG37">
        <f t="shared" si="2"/>
        <v>19.969604512709356</v>
      </c>
      <c r="AI37" s="34">
        <f>PXIL!L37</f>
        <v>0</v>
      </c>
      <c r="AJ37" s="34">
        <f>PXIL!R37</f>
        <v>0</v>
      </c>
      <c r="AK37" s="34">
        <f>RTM_IEX!L37</f>
        <v>2.71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9.2093941188079729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8.77</v>
      </c>
      <c r="AB38" s="75">
        <f>-STOA!R38</f>
        <v>0</v>
      </c>
      <c r="AC38">
        <f t="shared" si="0"/>
        <v>0.1918456060986175</v>
      </c>
      <c r="AD38">
        <f t="shared" si="1"/>
        <v>21.327548512709356</v>
      </c>
      <c r="AE38">
        <f>'IDT-1'!D38</f>
        <v>0</v>
      </c>
      <c r="AF38" s="24"/>
      <c r="AG38">
        <f t="shared" si="2"/>
        <v>21.327548512709356</v>
      </c>
      <c r="AI38" s="34">
        <f>PXIL!L38</f>
        <v>0</v>
      </c>
      <c r="AJ38" s="34">
        <f>PXIL!R38</f>
        <v>0</v>
      </c>
      <c r="AK38" s="34">
        <f>RTM_IEX!L38</f>
        <v>3.68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9.2093941188079729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8.61</v>
      </c>
      <c r="AB39" s="75">
        <f>-STOA!R39</f>
        <v>0</v>
      </c>
      <c r="AC39">
        <f t="shared" si="0"/>
        <v>0.19721360609861749</v>
      </c>
      <c r="AD39">
        <f t="shared" si="1"/>
        <v>21.932180512709351</v>
      </c>
      <c r="AE39">
        <f>'IDT-1'!D39</f>
        <v>0</v>
      </c>
      <c r="AF39" s="24"/>
      <c r="AG39">
        <f t="shared" si="2"/>
        <v>21.932180512709351</v>
      </c>
      <c r="AI39" s="34">
        <f>PXIL!L39</f>
        <v>0</v>
      </c>
      <c r="AJ39" s="34">
        <f>PXIL!R39</f>
        <v>0</v>
      </c>
      <c r="AK39" s="34">
        <f>RTM_IEX!L39</f>
        <v>4.45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9.2093941188079729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9.0399999999999991</v>
      </c>
      <c r="AB40" s="75">
        <f>-STOA!R40</f>
        <v>0</v>
      </c>
      <c r="AC40">
        <f t="shared" si="0"/>
        <v>0.19932560609861746</v>
      </c>
      <c r="AD40">
        <f t="shared" si="1"/>
        <v>22.170068512709349</v>
      </c>
      <c r="AE40">
        <f>'IDT-1'!D40</f>
        <v>0</v>
      </c>
      <c r="AF40" s="24"/>
      <c r="AG40">
        <f t="shared" si="2"/>
        <v>22.170068512709349</v>
      </c>
      <c r="AI40" s="34">
        <f>PXIL!L40</f>
        <v>0</v>
      </c>
      <c r="AJ40" s="34">
        <f>PXIL!R40</f>
        <v>0</v>
      </c>
      <c r="AK40" s="34">
        <f>RTM_IEX!L40</f>
        <v>4.26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9.2093941188079729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9.2899999999999991</v>
      </c>
      <c r="AB41" s="75">
        <f>-STOA!R41</f>
        <v>0</v>
      </c>
      <c r="AC41">
        <f t="shared" si="0"/>
        <v>0.20064560609861748</v>
      </c>
      <c r="AD41">
        <f t="shared" si="1"/>
        <v>22.318748512709352</v>
      </c>
      <c r="AE41">
        <f>'IDT-1'!D41</f>
        <v>0</v>
      </c>
      <c r="AF41" s="24"/>
      <c r="AG41">
        <f t="shared" si="2"/>
        <v>22.318748512709352</v>
      </c>
      <c r="AI41" s="34">
        <f>PXIL!L41</f>
        <v>0</v>
      </c>
      <c r="AJ41" s="34">
        <f>PXIL!R41</f>
        <v>0</v>
      </c>
      <c r="AK41" s="34">
        <f>RTM_IEX!L41</f>
        <v>4.16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9.2093941188079729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9.44</v>
      </c>
      <c r="AB42" s="75">
        <f>-STOA!R42</f>
        <v>0</v>
      </c>
      <c r="AC42">
        <f t="shared" si="0"/>
        <v>0.20539760609861749</v>
      </c>
      <c r="AD42">
        <f t="shared" si="1"/>
        <v>22.853996512709355</v>
      </c>
      <c r="AE42">
        <f>'IDT-1'!D42</f>
        <v>0</v>
      </c>
      <c r="AF42" s="24"/>
      <c r="AG42">
        <f t="shared" si="2"/>
        <v>22.853996512709355</v>
      </c>
      <c r="AI42" s="34">
        <f>PXIL!L42</f>
        <v>0</v>
      </c>
      <c r="AJ42" s="34">
        <f>PXIL!R42</f>
        <v>0</v>
      </c>
      <c r="AK42" s="34">
        <f>RTM_IEX!L42</f>
        <v>4.55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9.2093941188079729</v>
      </c>
      <c r="H43">
        <f>PPCL_Spot!R43</f>
        <v>0</v>
      </c>
      <c r="I43">
        <f>Bawana_NG!R43</f>
        <v>-0.10978043912175649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9.48</v>
      </c>
      <c r="AB43" s="75">
        <f>-STOA!R43</f>
        <v>0</v>
      </c>
      <c r="AC43">
        <f t="shared" si="0"/>
        <v>0.20627331298347573</v>
      </c>
      <c r="AD43">
        <f t="shared" si="1"/>
        <v>23.013340366702742</v>
      </c>
      <c r="AE43">
        <f>'IDT-1'!D43</f>
        <v>0</v>
      </c>
      <c r="AF43" s="24"/>
      <c r="AG43">
        <f t="shared" si="2"/>
        <v>23.013340366702742</v>
      </c>
      <c r="AI43" s="34">
        <f>PXIL!L43</f>
        <v>0</v>
      </c>
      <c r="AJ43" s="34">
        <f>PXIL!R43</f>
        <v>0</v>
      </c>
      <c r="AK43" s="34">
        <f>RTM_IEX!L43</f>
        <v>4.6399999999999997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9.2093941188079729</v>
      </c>
      <c r="H44">
        <f>PPCL_Spot!R44</f>
        <v>0</v>
      </c>
      <c r="I44">
        <f>Bawana_NG!R44</f>
        <v>-0.10978043912175649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9.48</v>
      </c>
      <c r="AB44" s="75">
        <f>-STOA!R44</f>
        <v>0</v>
      </c>
      <c r="AC44">
        <f t="shared" si="0"/>
        <v>0.20548131298347572</v>
      </c>
      <c r="AD44">
        <f t="shared" si="1"/>
        <v>22.924132366702743</v>
      </c>
      <c r="AE44">
        <f>'IDT-1'!D44</f>
        <v>0</v>
      </c>
      <c r="AF44" s="24"/>
      <c r="AG44">
        <f t="shared" si="2"/>
        <v>22.924132366702743</v>
      </c>
      <c r="AI44" s="34">
        <f>PXIL!L44</f>
        <v>0</v>
      </c>
      <c r="AJ44" s="34">
        <f>PXIL!R44</f>
        <v>0</v>
      </c>
      <c r="AK44" s="34">
        <f>RTM_IEX!L44</f>
        <v>4.55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9.2093941188079729</v>
      </c>
      <c r="H45">
        <f>PPCL_Spot!R45</f>
        <v>0</v>
      </c>
      <c r="I45">
        <f>Bawana_NG!R45</f>
        <v>-0.10978043912175649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9.57</v>
      </c>
      <c r="AB45" s="75">
        <f>-STOA!R45</f>
        <v>0</v>
      </c>
      <c r="AC45">
        <f t="shared" si="0"/>
        <v>0.20539331298347571</v>
      </c>
      <c r="AD45">
        <f t="shared" si="1"/>
        <v>22.91422036670274</v>
      </c>
      <c r="AE45">
        <f>'IDT-1'!D45</f>
        <v>0</v>
      </c>
      <c r="AF45" s="24"/>
      <c r="AG45">
        <f t="shared" si="2"/>
        <v>22.91422036670274</v>
      </c>
      <c r="AI45" s="34">
        <f>PXIL!L45</f>
        <v>0</v>
      </c>
      <c r="AJ45" s="34">
        <f>PXIL!R45</f>
        <v>0</v>
      </c>
      <c r="AK45" s="34">
        <f>RTM_IEX!L45</f>
        <v>4.45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9.2093941188079729</v>
      </c>
      <c r="H46">
        <f>PPCL_Spot!R46</f>
        <v>0</v>
      </c>
      <c r="I46">
        <f>Bawana_NG!R46</f>
        <v>-0.10978043912175649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10.01</v>
      </c>
      <c r="AB46" s="75">
        <f>-STOA!R46</f>
        <v>0</v>
      </c>
      <c r="AC46">
        <f t="shared" si="0"/>
        <v>0.20583331298347574</v>
      </c>
      <c r="AD46">
        <f t="shared" si="1"/>
        <v>22.963780366702739</v>
      </c>
      <c r="AE46">
        <f>'IDT-1'!D46</f>
        <v>0</v>
      </c>
      <c r="AF46" s="24"/>
      <c r="AG46">
        <f t="shared" si="2"/>
        <v>22.963780366702739</v>
      </c>
      <c r="AI46" s="34">
        <f>PXIL!L46</f>
        <v>0</v>
      </c>
      <c r="AJ46" s="34">
        <f>PXIL!R46</f>
        <v>0</v>
      </c>
      <c r="AK46" s="34">
        <f>RTM_IEX!L46</f>
        <v>4.0599999999999996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8.719426353529375</v>
      </c>
      <c r="H47">
        <f>PPCL_Spot!R47</f>
        <v>0</v>
      </c>
      <c r="I47">
        <f>Bawana_NG!R47</f>
        <v>-0.10978043912175649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10.35</v>
      </c>
      <c r="AB47" s="75">
        <f>-STOA!R47</f>
        <v>0</v>
      </c>
      <c r="AC47">
        <f t="shared" si="0"/>
        <v>0.20116959664902404</v>
      </c>
      <c r="AD47">
        <f t="shared" si="1"/>
        <v>22.438476317758592</v>
      </c>
      <c r="AE47">
        <f>'IDT-1'!D47</f>
        <v>0</v>
      </c>
      <c r="AF47" s="24"/>
      <c r="AG47">
        <f t="shared" si="2"/>
        <v>22.438476317758592</v>
      </c>
      <c r="AI47" s="34">
        <f>PXIL!L47</f>
        <v>0</v>
      </c>
      <c r="AJ47" s="34">
        <f>PXIL!R47</f>
        <v>0</v>
      </c>
      <c r="AK47" s="34">
        <f>RTM_IEX!L47</f>
        <v>3.68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8.719426353529375</v>
      </c>
      <c r="H48">
        <f>PPCL_Spot!R48</f>
        <v>0</v>
      </c>
      <c r="I48">
        <f>Bawana_NG!R48</f>
        <v>-0.10978043912175649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11.23</v>
      </c>
      <c r="AB48" s="75">
        <f>-STOA!R48</f>
        <v>0</v>
      </c>
      <c r="AC48">
        <f t="shared" si="0"/>
        <v>0.20125759664902407</v>
      </c>
      <c r="AD48">
        <f t="shared" si="1"/>
        <v>22.448388317758592</v>
      </c>
      <c r="AE48">
        <f>'IDT-1'!D48</f>
        <v>0</v>
      </c>
      <c r="AF48" s="24"/>
      <c r="AG48">
        <f t="shared" si="2"/>
        <v>22.448388317758592</v>
      </c>
      <c r="AI48" s="34">
        <f>PXIL!L48</f>
        <v>0</v>
      </c>
      <c r="AJ48" s="34">
        <f>PXIL!R48</f>
        <v>0</v>
      </c>
      <c r="AK48" s="34">
        <f>RTM_IEX!L48</f>
        <v>2.81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7.2795210841392022</v>
      </c>
      <c r="H49">
        <f>PPCL_Spot!R49</f>
        <v>0</v>
      </c>
      <c r="I49">
        <f>Bawana_NG!R49</f>
        <v>-0.10978043912175649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11.23</v>
      </c>
      <c r="AB49" s="75">
        <f>-STOA!R49</f>
        <v>0</v>
      </c>
      <c r="AC49">
        <f t="shared" si="0"/>
        <v>0.19369043027839053</v>
      </c>
      <c r="AD49">
        <f t="shared" si="1"/>
        <v>21.596050214739055</v>
      </c>
      <c r="AE49">
        <f>'IDT-1'!D49</f>
        <v>0</v>
      </c>
      <c r="AF49" s="24"/>
      <c r="AG49">
        <f t="shared" si="2"/>
        <v>21.596050214739055</v>
      </c>
      <c r="AI49" s="34">
        <f>PXIL!L49</f>
        <v>0</v>
      </c>
      <c r="AJ49" s="34">
        <f>PXIL!R49</f>
        <v>0</v>
      </c>
      <c r="AK49" s="34">
        <f>RTM_IEX!L49</f>
        <v>3.39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7.2795210841392022</v>
      </c>
      <c r="H50">
        <f>PPCL_Spot!R50</f>
        <v>0</v>
      </c>
      <c r="I50">
        <f>Bawana_NG!R50</f>
        <v>-0.10978043912175649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11.32</v>
      </c>
      <c r="AB50" s="75">
        <f>-STOA!R50</f>
        <v>0</v>
      </c>
      <c r="AC50">
        <f t="shared" si="0"/>
        <v>0.19448243027839052</v>
      </c>
      <c r="AD50">
        <f t="shared" si="1"/>
        <v>21.685258214739054</v>
      </c>
      <c r="AE50">
        <f>'IDT-1'!D50</f>
        <v>0</v>
      </c>
      <c r="AF50" s="24"/>
      <c r="AG50">
        <f t="shared" si="2"/>
        <v>21.685258214739054</v>
      </c>
      <c r="AI50" s="34">
        <f>PXIL!L50</f>
        <v>0</v>
      </c>
      <c r="AJ50" s="34">
        <f>PXIL!R50</f>
        <v>0</v>
      </c>
      <c r="AK50" s="34">
        <f>RTM_IEX!L50</f>
        <v>3.39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8.93</v>
      </c>
      <c r="H51">
        <f>PPCL_Spot!R51</f>
        <v>0</v>
      </c>
      <c r="I51">
        <f>Bawana_NG!R51</f>
        <v>-0.10978043912175649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11.23</v>
      </c>
      <c r="AB51" s="75">
        <f>-STOA!R51</f>
        <v>0</v>
      </c>
      <c r="AC51">
        <f t="shared" si="0"/>
        <v>0.20821464473796555</v>
      </c>
      <c r="AD51">
        <f t="shared" si="1"/>
        <v>23.23200491614028</v>
      </c>
      <c r="AE51">
        <f>'IDT-1'!D51</f>
        <v>0</v>
      </c>
      <c r="AF51" s="24"/>
      <c r="AG51">
        <f t="shared" si="2"/>
        <v>23.23200491614028</v>
      </c>
      <c r="AI51" s="34">
        <f>PXIL!L51</f>
        <v>0</v>
      </c>
      <c r="AJ51" s="34">
        <f>PXIL!R51</f>
        <v>0</v>
      </c>
      <c r="AK51" s="34">
        <f>RTM_IEX!L51</f>
        <v>3.39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8.93</v>
      </c>
      <c r="H52">
        <f>PPCL_Spot!R52</f>
        <v>0</v>
      </c>
      <c r="I52">
        <f>Bawana_NG!R52</f>
        <v>-0.10978043912175649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11.23</v>
      </c>
      <c r="AB52" s="75">
        <f>-STOA!R52</f>
        <v>0</v>
      </c>
      <c r="AC52">
        <f t="shared" si="0"/>
        <v>0.20821464473796555</v>
      </c>
      <c r="AD52">
        <f t="shared" si="1"/>
        <v>23.23200491614028</v>
      </c>
      <c r="AE52">
        <f>'IDT-1'!D52</f>
        <v>0</v>
      </c>
      <c r="AF52" s="24"/>
      <c r="AG52">
        <f t="shared" si="2"/>
        <v>23.23200491614028</v>
      </c>
      <c r="AI52" s="34">
        <f>PXIL!L52</f>
        <v>0</v>
      </c>
      <c r="AJ52" s="34">
        <f>PXIL!R52</f>
        <v>0</v>
      </c>
      <c r="AK52" s="34">
        <f>RTM_IEX!L52</f>
        <v>3.39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</v>
      </c>
      <c r="H53">
        <f>PPCL_Spot!R53</f>
        <v>0</v>
      </c>
      <c r="I53">
        <f>Bawana_NG!R53</f>
        <v>-0.10978043912175649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11.61</v>
      </c>
      <c r="AB53" s="75">
        <f>-STOA!R53</f>
        <v>0</v>
      </c>
      <c r="AC53">
        <f t="shared" si="0"/>
        <v>0.21217464473796555</v>
      </c>
      <c r="AD53">
        <f t="shared" si="1"/>
        <v>23.678044916140276</v>
      </c>
      <c r="AE53">
        <f>'IDT-1'!D53</f>
        <v>0</v>
      </c>
      <c r="AF53" s="24"/>
      <c r="AG53">
        <f t="shared" si="2"/>
        <v>23.678044916140276</v>
      </c>
      <c r="AI53" s="34">
        <f>PXIL!L53</f>
        <v>0</v>
      </c>
      <c r="AJ53" s="34">
        <f>PXIL!R53</f>
        <v>0</v>
      </c>
      <c r="AK53" s="34">
        <f>RTM_IEX!L53</f>
        <v>3.39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</v>
      </c>
      <c r="H54">
        <f>PPCL_Spot!R54</f>
        <v>0</v>
      </c>
      <c r="I54">
        <f>Bawana_NG!R54</f>
        <v>-0.10978043912175649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</v>
      </c>
      <c r="AB54" s="75">
        <f>-STOA!R54</f>
        <v>0</v>
      </c>
      <c r="AC54">
        <f t="shared" si="0"/>
        <v>0.21217464473796555</v>
      </c>
      <c r="AD54">
        <f t="shared" si="1"/>
        <v>23.678044916140276</v>
      </c>
      <c r="AE54">
        <f>'IDT-1'!D54</f>
        <v>0</v>
      </c>
      <c r="AF54" s="24"/>
      <c r="AG54">
        <f t="shared" si="2"/>
        <v>23.678044916140276</v>
      </c>
      <c r="AI54" s="34">
        <f>PXIL!L54</f>
        <v>0</v>
      </c>
      <c r="AJ54" s="34">
        <f>PXIL!R54</f>
        <v>0</v>
      </c>
      <c r="AK54" s="34">
        <f>RTM_IEX!L54</f>
        <v>2.9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</v>
      </c>
      <c r="H55">
        <f>PPCL_Spot!R55</f>
        <v>0</v>
      </c>
      <c r="I55">
        <f>Bawana_NG!R55</f>
        <v>-0.10978043912175649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12.58</v>
      </c>
      <c r="AB55" s="75">
        <f>-STOA!R55</f>
        <v>0</v>
      </c>
      <c r="AC55">
        <f t="shared" si="0"/>
        <v>0.21217464473796555</v>
      </c>
      <c r="AD55">
        <f t="shared" si="1"/>
        <v>23.678044916140276</v>
      </c>
      <c r="AE55">
        <f>'IDT-1'!D55</f>
        <v>0</v>
      </c>
      <c r="AF55" s="24"/>
      <c r="AG55">
        <f t="shared" si="2"/>
        <v>23.678044916140276</v>
      </c>
      <c r="AI55" s="34">
        <f>PXIL!L55</f>
        <v>0</v>
      </c>
      <c r="AJ55" s="34">
        <f>PXIL!R55</f>
        <v>0</v>
      </c>
      <c r="AK55" s="34">
        <f>RTM_IEX!L55</f>
        <v>2.42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-0.10978043912175649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13.55</v>
      </c>
      <c r="AB56" s="75">
        <f>-STOA!R56</f>
        <v>0</v>
      </c>
      <c r="AC56">
        <f t="shared" si="0"/>
        <v>0.21217464473796555</v>
      </c>
      <c r="AD56">
        <f t="shared" si="1"/>
        <v>23.678044916140276</v>
      </c>
      <c r="AE56">
        <f>'IDT-1'!D56</f>
        <v>0</v>
      </c>
      <c r="AF56" s="24"/>
      <c r="AG56">
        <f t="shared" si="2"/>
        <v>23.678044916140276</v>
      </c>
      <c r="AI56" s="34">
        <f>PXIL!L56</f>
        <v>0</v>
      </c>
      <c r="AJ56" s="34">
        <f>PXIL!R56</f>
        <v>0</v>
      </c>
      <c r="AK56" s="34">
        <f>RTM_IEX!L56</f>
        <v>1.45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-0.10978043912175649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14.04</v>
      </c>
      <c r="AB57" s="75">
        <f>-STOA!R57</f>
        <v>0</v>
      </c>
      <c r="AC57">
        <f t="shared" si="0"/>
        <v>0.20372664473796556</v>
      </c>
      <c r="AD57">
        <f t="shared" si="1"/>
        <v>22.726492916140277</v>
      </c>
      <c r="AE57">
        <f>'IDT-1'!D57</f>
        <v>0</v>
      </c>
      <c r="AF57" s="24"/>
      <c r="AG57">
        <f t="shared" si="2"/>
        <v>22.726492916140277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-0.10978043912175649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13.64</v>
      </c>
      <c r="AB58" s="75">
        <f>-STOA!R58</f>
        <v>0</v>
      </c>
      <c r="AC58">
        <f t="shared" si="0"/>
        <v>0.20020664473796557</v>
      </c>
      <c r="AD58">
        <f t="shared" si="1"/>
        <v>22.33001291614028</v>
      </c>
      <c r="AE58">
        <f>'IDT-1'!D58</f>
        <v>0</v>
      </c>
      <c r="AF58" s="24"/>
      <c r="AG58">
        <f t="shared" si="2"/>
        <v>22.33001291614028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-0.10978043912175649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13.35</v>
      </c>
      <c r="AB59" s="75">
        <f>-STOA!R59</f>
        <v>0</v>
      </c>
      <c r="AC59">
        <f t="shared" si="0"/>
        <v>0.20619064473796556</v>
      </c>
      <c r="AD59">
        <f t="shared" si="1"/>
        <v>23.004028916140278</v>
      </c>
      <c r="AE59">
        <f>'IDT-1'!D59</f>
        <v>0</v>
      </c>
      <c r="AF59" s="24"/>
      <c r="AG59">
        <f t="shared" si="2"/>
        <v>23.004028916140278</v>
      </c>
      <c r="AI59" s="34">
        <f>PXIL!L59</f>
        <v>0</v>
      </c>
      <c r="AJ59" s="34">
        <f>PXIL!R59</f>
        <v>0</v>
      </c>
      <c r="AK59" s="34">
        <f>RTM_IEX!L59</f>
        <v>0.97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-0.10978043912175649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13.06</v>
      </c>
      <c r="AB60" s="75">
        <f>-STOA!R60</f>
        <v>0</v>
      </c>
      <c r="AC60">
        <f t="shared" si="0"/>
        <v>0.20363864473796556</v>
      </c>
      <c r="AD60">
        <f t="shared" si="1"/>
        <v>22.716580916140281</v>
      </c>
      <c r="AE60">
        <f>'IDT-1'!D60</f>
        <v>0</v>
      </c>
      <c r="AF60" s="24"/>
      <c r="AG60">
        <f t="shared" si="2"/>
        <v>22.716580916140281</v>
      </c>
      <c r="AI60" s="34">
        <f>PXIL!L60</f>
        <v>0</v>
      </c>
      <c r="AJ60" s="34">
        <f>PXIL!R60</f>
        <v>0</v>
      </c>
      <c r="AK60" s="34">
        <f>RTM_IEX!L60</f>
        <v>0.97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-0.10978043912175649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12.58</v>
      </c>
      <c r="AB61" s="75">
        <f>-STOA!R61</f>
        <v>0</v>
      </c>
      <c r="AC61">
        <f t="shared" si="0"/>
        <v>0.19941464473796552</v>
      </c>
      <c r="AD61">
        <f t="shared" si="1"/>
        <v>22.240804916140274</v>
      </c>
      <c r="AE61">
        <f>'IDT-1'!D61</f>
        <v>0</v>
      </c>
      <c r="AF61" s="24"/>
      <c r="AG61">
        <f t="shared" si="2"/>
        <v>22.240804916140274</v>
      </c>
      <c r="AI61" s="34">
        <f>PXIL!L61</f>
        <v>0</v>
      </c>
      <c r="AJ61" s="34">
        <f>PXIL!R61</f>
        <v>0</v>
      </c>
      <c r="AK61" s="34">
        <f>RTM_IEX!L61</f>
        <v>0.97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-0.10978043912175649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12.39</v>
      </c>
      <c r="AB62" s="75">
        <f>-STOA!R62</f>
        <v>0</v>
      </c>
      <c r="AC62">
        <f t="shared" si="0"/>
        <v>0.19774264473796554</v>
      </c>
      <c r="AD62">
        <f t="shared" si="1"/>
        <v>22.052476916140279</v>
      </c>
      <c r="AE62">
        <f>'IDT-1'!D62</f>
        <v>0</v>
      </c>
      <c r="AF62" s="24"/>
      <c r="AG62">
        <f t="shared" si="2"/>
        <v>22.052476916140279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-0.10978043912175649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12.1</v>
      </c>
      <c r="AB63" s="75">
        <f>-STOA!R63</f>
        <v>0</v>
      </c>
      <c r="AC63">
        <f t="shared" si="0"/>
        <v>0.19519064473796555</v>
      </c>
      <c r="AD63">
        <f t="shared" si="1"/>
        <v>21.765028916140277</v>
      </c>
      <c r="AE63">
        <f>'IDT-1'!D63</f>
        <v>0</v>
      </c>
      <c r="AF63" s="24"/>
      <c r="AG63">
        <f t="shared" si="2"/>
        <v>21.765028916140277</v>
      </c>
      <c r="AI63" s="34">
        <f>PXIL!L63</f>
        <v>0</v>
      </c>
      <c r="AJ63" s="34">
        <f>PXIL!R63</f>
        <v>0</v>
      </c>
      <c r="AK63" s="34">
        <f>RTM_IEX!L63</f>
        <v>0.97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-0.10978043912175649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11.23</v>
      </c>
      <c r="AB64" s="75">
        <f>-STOA!R64</f>
        <v>0</v>
      </c>
      <c r="AC64">
        <f t="shared" si="0"/>
        <v>0.19607064473796557</v>
      </c>
      <c r="AD64">
        <f t="shared" si="1"/>
        <v>21.86414891614028</v>
      </c>
      <c r="AE64">
        <f>'IDT-1'!D64</f>
        <v>0</v>
      </c>
      <c r="AF64" s="24"/>
      <c r="AG64">
        <f t="shared" si="2"/>
        <v>21.86414891614028</v>
      </c>
      <c r="AI64" s="34">
        <f>PXIL!L64</f>
        <v>0</v>
      </c>
      <c r="AJ64" s="34">
        <f>PXIL!R64</f>
        <v>0</v>
      </c>
      <c r="AK64" s="34">
        <f>RTM_IEX!L64</f>
        <v>1.94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-0.10978043912175649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11.27</v>
      </c>
      <c r="AB65" s="75">
        <f>-STOA!R65</f>
        <v>0</v>
      </c>
      <c r="AC65">
        <f t="shared" si="0"/>
        <v>0.19642264473796556</v>
      </c>
      <c r="AD65">
        <f t="shared" si="1"/>
        <v>21.90379691614028</v>
      </c>
      <c r="AE65">
        <f>'IDT-1'!D65</f>
        <v>0</v>
      </c>
      <c r="AF65" s="24"/>
      <c r="AG65">
        <f t="shared" si="2"/>
        <v>21.90379691614028</v>
      </c>
      <c r="AI65" s="34">
        <f>PXIL!L65</f>
        <v>0</v>
      </c>
      <c r="AJ65" s="34">
        <f>PXIL!R65</f>
        <v>0</v>
      </c>
      <c r="AK65" s="34">
        <f>RTM_IEX!L65</f>
        <v>1.94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-0.10978043912175649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10.35</v>
      </c>
      <c r="AB66" s="75">
        <f>-STOA!R66</f>
        <v>0</v>
      </c>
      <c r="AC66">
        <f t="shared" si="0"/>
        <v>0.19677464473796558</v>
      </c>
      <c r="AD66">
        <f t="shared" si="1"/>
        <v>21.94344491614028</v>
      </c>
      <c r="AE66">
        <f>'IDT-1'!D66</f>
        <v>0</v>
      </c>
      <c r="AF66" s="24"/>
      <c r="AG66">
        <f t="shared" si="2"/>
        <v>21.94344491614028</v>
      </c>
      <c r="AI66" s="34">
        <f>PXIL!L66</f>
        <v>0</v>
      </c>
      <c r="AJ66" s="34">
        <f>PXIL!R66</f>
        <v>0</v>
      </c>
      <c r="AK66" s="34">
        <f>RTM_IEX!L66</f>
        <v>2.9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-0.10978043912175649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9.48</v>
      </c>
      <c r="AB67" s="75">
        <f>-STOA!R67</f>
        <v>0</v>
      </c>
      <c r="AC67">
        <f t="shared" si="0"/>
        <v>0.19765464473796557</v>
      </c>
      <c r="AD67">
        <f t="shared" si="1"/>
        <v>22.042564916140279</v>
      </c>
      <c r="AE67">
        <f>'IDT-1'!D67</f>
        <v>0</v>
      </c>
      <c r="AF67" s="24"/>
      <c r="AG67">
        <f t="shared" si="2"/>
        <v>22.042564916140279</v>
      </c>
      <c r="AI67" s="34">
        <f>PXIL!L67</f>
        <v>0</v>
      </c>
      <c r="AJ67" s="34">
        <f>PXIL!R67</f>
        <v>0</v>
      </c>
      <c r="AK67" s="34">
        <f>RTM_IEX!L67</f>
        <v>3.87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-0.10978043912175649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9.58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0.19853464473796553</v>
      </c>
      <c r="AD68">
        <f t="shared" ref="AD68:AD98" si="4">SUM(B68:AB68,AI68:AR68)-AC68</f>
        <v>22.141684916140278</v>
      </c>
      <c r="AE68">
        <f>'IDT-1'!D68</f>
        <v>0</v>
      </c>
      <c r="AF68" s="24"/>
      <c r="AG68">
        <f t="shared" ref="AG68:AG98" si="5">SUM(AD68:AF68)</f>
        <v>22.141684916140278</v>
      </c>
      <c r="AI68" s="34">
        <f>PXIL!L68</f>
        <v>0</v>
      </c>
      <c r="AJ68" s="34">
        <f>PXIL!R68</f>
        <v>0</v>
      </c>
      <c r="AK68" s="34">
        <f>RTM_IEX!L68</f>
        <v>3.87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-0.10978043912175649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9.1499999999999986</v>
      </c>
      <c r="AB69" s="75">
        <f>-STOA!R69</f>
        <v>0</v>
      </c>
      <c r="AC69">
        <f t="shared" si="3"/>
        <v>0.19475064473796555</v>
      </c>
      <c r="AD69">
        <f t="shared" si="4"/>
        <v>21.715468916140278</v>
      </c>
      <c r="AE69">
        <f>'IDT-1'!D69</f>
        <v>0</v>
      </c>
      <c r="AF69" s="24"/>
      <c r="AG69">
        <f t="shared" si="5"/>
        <v>21.715468916140278</v>
      </c>
      <c r="AI69" s="34">
        <f>PXIL!L69</f>
        <v>0</v>
      </c>
      <c r="AJ69" s="34">
        <f>PXIL!R69</f>
        <v>0</v>
      </c>
      <c r="AK69" s="34">
        <f>RTM_IEX!L69</f>
        <v>3.87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-0.10978043912175649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8.8000000000000007</v>
      </c>
      <c r="AB70" s="75">
        <f>-STOA!R70</f>
        <v>0</v>
      </c>
      <c r="AC70">
        <f t="shared" si="3"/>
        <v>0.19167064473796558</v>
      </c>
      <c r="AD70">
        <f t="shared" si="4"/>
        <v>21.368548916140281</v>
      </c>
      <c r="AE70">
        <f>'IDT-1'!D70</f>
        <v>0</v>
      </c>
      <c r="AF70" s="24"/>
      <c r="AG70">
        <f t="shared" si="5"/>
        <v>21.368548916140281</v>
      </c>
      <c r="AI70" s="34">
        <f>PXIL!L70</f>
        <v>0</v>
      </c>
      <c r="AJ70" s="34">
        <f>PXIL!R70</f>
        <v>0</v>
      </c>
      <c r="AK70" s="34">
        <f>RTM_IEX!L70</f>
        <v>3.87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-0.10978043912175649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8.6199999999999992</v>
      </c>
      <c r="AB71" s="75">
        <f>-STOA!R71</f>
        <v>0</v>
      </c>
      <c r="AC71">
        <f t="shared" si="3"/>
        <v>0.18155064473796556</v>
      </c>
      <c r="AD71">
        <f t="shared" si="4"/>
        <v>20.228668916140276</v>
      </c>
      <c r="AE71">
        <f>'IDT-1'!D71</f>
        <v>0</v>
      </c>
      <c r="AF71" s="24"/>
      <c r="AG71">
        <f t="shared" si="5"/>
        <v>20.228668916140276</v>
      </c>
      <c r="AI71" s="34">
        <f>PXIL!L71</f>
        <v>0</v>
      </c>
      <c r="AJ71" s="34">
        <f>PXIL!R71</f>
        <v>0</v>
      </c>
      <c r="AK71" s="34">
        <f>RTM_IEX!L71</f>
        <v>2.9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-0.10978043912175649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7.74</v>
      </c>
      <c r="AB72" s="75">
        <f>-STOA!R72</f>
        <v>0</v>
      </c>
      <c r="AC72">
        <f t="shared" si="3"/>
        <v>0.18234264473796558</v>
      </c>
      <c r="AD72">
        <f t="shared" si="4"/>
        <v>20.317876916140282</v>
      </c>
      <c r="AE72">
        <f>'IDT-1'!D72</f>
        <v>0</v>
      </c>
      <c r="AF72" s="24"/>
      <c r="AG72">
        <f t="shared" si="5"/>
        <v>20.317876916140282</v>
      </c>
      <c r="AI72" s="34">
        <f>PXIL!L72</f>
        <v>0</v>
      </c>
      <c r="AJ72" s="34">
        <f>PXIL!R72</f>
        <v>0</v>
      </c>
      <c r="AK72" s="34">
        <f>RTM_IEX!L72</f>
        <v>3.87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-0.10978043912175649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6.7799999999999994</v>
      </c>
      <c r="AB73" s="75">
        <f>-STOA!R73</f>
        <v>0</v>
      </c>
      <c r="AC73">
        <f t="shared" si="3"/>
        <v>0.18243064473796555</v>
      </c>
      <c r="AD73">
        <f t="shared" si="4"/>
        <v>20.327788916140275</v>
      </c>
      <c r="AE73">
        <f>'IDT-1'!D73</f>
        <v>0</v>
      </c>
      <c r="AF73" s="24"/>
      <c r="AG73">
        <f t="shared" si="5"/>
        <v>20.327788916140275</v>
      </c>
      <c r="AI73" s="34">
        <f>PXIL!L73</f>
        <v>0</v>
      </c>
      <c r="AJ73" s="34">
        <f>PXIL!R73</f>
        <v>0</v>
      </c>
      <c r="AK73" s="34">
        <f>RTM_IEX!L73</f>
        <v>4.84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-0.10978043912175649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6.1</v>
      </c>
      <c r="AB74" s="75">
        <f>-STOA!R74</f>
        <v>0</v>
      </c>
      <c r="AC74">
        <f t="shared" si="3"/>
        <v>0.17644664473796554</v>
      </c>
      <c r="AD74">
        <f t="shared" si="4"/>
        <v>19.653772916140277</v>
      </c>
      <c r="AE74">
        <f>'IDT-1'!D74</f>
        <v>0</v>
      </c>
      <c r="AF74" s="24"/>
      <c r="AG74">
        <f t="shared" si="5"/>
        <v>19.653772916140277</v>
      </c>
      <c r="AI74" s="34">
        <f>PXIL!L74</f>
        <v>0</v>
      </c>
      <c r="AJ74" s="34">
        <f>PXIL!R74</f>
        <v>0</v>
      </c>
      <c r="AK74" s="34">
        <f>RTM_IEX!L74</f>
        <v>4.84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0.16562693785310736</v>
      </c>
      <c r="AD75">
        <f t="shared" si="4"/>
        <v>18.374373062146891</v>
      </c>
      <c r="AE75">
        <f>'IDT-1'!D75</f>
        <v>0</v>
      </c>
      <c r="AF75" s="24"/>
      <c r="AG75">
        <f t="shared" si="5"/>
        <v>18.374373062146891</v>
      </c>
      <c r="AI75" s="34">
        <f>PXIL!L75</f>
        <v>0</v>
      </c>
      <c r="AJ75" s="34">
        <f>PXIL!R75</f>
        <v>0</v>
      </c>
      <c r="AK75" s="34">
        <f>RTM_IEX!L75</f>
        <v>4.84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0.16562693785310736</v>
      </c>
      <c r="AD76">
        <f t="shared" si="4"/>
        <v>18.374373062146891</v>
      </c>
      <c r="AE76">
        <f>'IDT-1'!D76</f>
        <v>0</v>
      </c>
      <c r="AF76" s="24"/>
      <c r="AG76">
        <f t="shared" si="5"/>
        <v>18.374373062146891</v>
      </c>
      <c r="AI76" s="34">
        <f>PXIL!L76</f>
        <v>0</v>
      </c>
      <c r="AJ76" s="34">
        <f>PXIL!R76</f>
        <v>0</v>
      </c>
      <c r="AK76" s="34">
        <f>RTM_IEX!L76</f>
        <v>4.84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0.16553893785310736</v>
      </c>
      <c r="AD77">
        <f t="shared" si="4"/>
        <v>18.364461062146894</v>
      </c>
      <c r="AE77">
        <f>'IDT-1'!D77</f>
        <v>0</v>
      </c>
      <c r="AF77" s="24"/>
      <c r="AG77">
        <f t="shared" si="5"/>
        <v>18.364461062146894</v>
      </c>
      <c r="AI77" s="34">
        <f>PXIL!L77</f>
        <v>0</v>
      </c>
      <c r="AJ77" s="34">
        <f>PXIL!R77</f>
        <v>0</v>
      </c>
      <c r="AK77" s="34">
        <f>RTM_IEX!L77</f>
        <v>4.83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0.15709093785310735</v>
      </c>
      <c r="AD78">
        <f t="shared" si="4"/>
        <v>17.412909062146895</v>
      </c>
      <c r="AE78">
        <f>'IDT-1'!D78</f>
        <v>0</v>
      </c>
      <c r="AF78" s="24"/>
      <c r="AG78">
        <f t="shared" si="5"/>
        <v>17.412909062146895</v>
      </c>
      <c r="AI78" s="34">
        <f>PXIL!L78</f>
        <v>0</v>
      </c>
      <c r="AJ78" s="34">
        <f>PXIL!R78</f>
        <v>0</v>
      </c>
      <c r="AK78" s="34">
        <f>RTM_IEX!L78</f>
        <v>3.87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0.15709093785310735</v>
      </c>
      <c r="AD79">
        <f t="shared" si="4"/>
        <v>17.412909062146895</v>
      </c>
      <c r="AE79">
        <f>'IDT-1'!D79</f>
        <v>0</v>
      </c>
      <c r="AF79" s="24"/>
      <c r="AG79">
        <f t="shared" si="5"/>
        <v>17.412909062146895</v>
      </c>
      <c r="AI79" s="34">
        <f>PXIL!L79</f>
        <v>0</v>
      </c>
      <c r="AJ79" s="34">
        <f>PXIL!R79</f>
        <v>0</v>
      </c>
      <c r="AK79" s="34">
        <f>RTM_IEX!L79</f>
        <v>3.87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0.15057893785310736</v>
      </c>
      <c r="AD80">
        <f t="shared" si="4"/>
        <v>16.67942106214689</v>
      </c>
      <c r="AE80">
        <f>'IDT-1'!D80</f>
        <v>0</v>
      </c>
      <c r="AF80" s="24"/>
      <c r="AG80">
        <f t="shared" si="5"/>
        <v>16.67942106214689</v>
      </c>
      <c r="AI80" s="34">
        <f>PXIL!L80</f>
        <v>0</v>
      </c>
      <c r="AJ80" s="34">
        <f>PXIL!R80</f>
        <v>0</v>
      </c>
      <c r="AK80" s="34">
        <f>RTM_IEX!L80</f>
        <v>3.13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0.16008293785310737</v>
      </c>
      <c r="AD81">
        <f t="shared" si="4"/>
        <v>17.749917062146892</v>
      </c>
      <c r="AE81">
        <f>'IDT-1'!D81</f>
        <v>0</v>
      </c>
      <c r="AF81" s="24"/>
      <c r="AG81">
        <f t="shared" si="5"/>
        <v>17.749917062146892</v>
      </c>
      <c r="AI81" s="34">
        <f>PXIL!L81</f>
        <v>0</v>
      </c>
      <c r="AJ81" s="34">
        <f>PXIL!R81</f>
        <v>0</v>
      </c>
      <c r="AK81" s="34">
        <f>RTM_IEX!L81</f>
        <v>4.21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0.16140293785310736</v>
      </c>
      <c r="AD82">
        <f t="shared" si="4"/>
        <v>17.898597062146891</v>
      </c>
      <c r="AE82">
        <f>'IDT-1'!D82</f>
        <v>0</v>
      </c>
      <c r="AF82" s="24"/>
      <c r="AG82">
        <f t="shared" si="5"/>
        <v>17.898597062146891</v>
      </c>
      <c r="AI82" s="34">
        <f>PXIL!L82</f>
        <v>0</v>
      </c>
      <c r="AJ82" s="34">
        <f>PXIL!R82</f>
        <v>0</v>
      </c>
      <c r="AK82" s="34">
        <f>RTM_IEX!L82</f>
        <v>4.3600000000000003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0.16562693785310736</v>
      </c>
      <c r="AD83">
        <f t="shared" si="4"/>
        <v>18.374373062146891</v>
      </c>
      <c r="AE83">
        <f>'IDT-1'!D83</f>
        <v>0</v>
      </c>
      <c r="AF83" s="24"/>
      <c r="AG83">
        <f t="shared" si="5"/>
        <v>18.374373062146891</v>
      </c>
      <c r="AI83" s="34">
        <f>PXIL!L83</f>
        <v>0</v>
      </c>
      <c r="AJ83" s="34">
        <f>PXIL!R83</f>
        <v>0</v>
      </c>
      <c r="AK83" s="34">
        <f>RTM_IEX!L83</f>
        <v>4.84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0.16395493785310736</v>
      </c>
      <c r="AD84">
        <f t="shared" si="4"/>
        <v>18.186045062146896</v>
      </c>
      <c r="AE84">
        <f>'IDT-1'!D84</f>
        <v>0</v>
      </c>
      <c r="AF84" s="24"/>
      <c r="AG84">
        <f t="shared" si="5"/>
        <v>18.186045062146896</v>
      </c>
      <c r="AI84" s="34">
        <f>PXIL!L84</f>
        <v>0</v>
      </c>
      <c r="AJ84" s="34">
        <f>PXIL!R84</f>
        <v>0</v>
      </c>
      <c r="AK84" s="34">
        <f>RTM_IEX!L84</f>
        <v>4.6500000000000004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0.17152293785310735</v>
      </c>
      <c r="AD85">
        <f t="shared" si="4"/>
        <v>19.038477062146892</v>
      </c>
      <c r="AE85">
        <f>'IDT-1'!D85</f>
        <v>0</v>
      </c>
      <c r="AF85" s="24"/>
      <c r="AG85">
        <f t="shared" si="5"/>
        <v>19.038477062146892</v>
      </c>
      <c r="AI85" s="34">
        <f>PXIL!L85</f>
        <v>0</v>
      </c>
      <c r="AJ85" s="34">
        <f>PXIL!R85</f>
        <v>0</v>
      </c>
      <c r="AK85" s="34">
        <f>RTM_IEX!L85</f>
        <v>5.51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0.16518693785310737</v>
      </c>
      <c r="AD86">
        <f t="shared" si="4"/>
        <v>18.324813062146891</v>
      </c>
      <c r="AE86">
        <f>'IDT-1'!D86</f>
        <v>0</v>
      </c>
      <c r="AF86" s="24"/>
      <c r="AG86">
        <f t="shared" si="5"/>
        <v>18.324813062146891</v>
      </c>
      <c r="AI86" s="34">
        <f>PXIL!L86</f>
        <v>0</v>
      </c>
      <c r="AJ86" s="34">
        <f>PXIL!R86</f>
        <v>0</v>
      </c>
      <c r="AK86" s="34">
        <f>RTM_IEX!L86</f>
        <v>4.79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0.15154693785310736</v>
      </c>
      <c r="AD87">
        <f t="shared" si="4"/>
        <v>16.788453062146889</v>
      </c>
      <c r="AE87">
        <f>'IDT-1'!D87</f>
        <v>0</v>
      </c>
      <c r="AF87" s="24"/>
      <c r="AG87">
        <f t="shared" si="5"/>
        <v>16.788453062146889</v>
      </c>
      <c r="AI87" s="34">
        <f>PXIL!L87</f>
        <v>0</v>
      </c>
      <c r="AJ87" s="34">
        <f>PXIL!R87</f>
        <v>0</v>
      </c>
      <c r="AK87" s="34">
        <f>RTM_IEX!L87</f>
        <v>3.24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7.9294642253901753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0.13675822303654089</v>
      </c>
      <c r="AD88">
        <f t="shared" si="4"/>
        <v>15.122706002353635</v>
      </c>
      <c r="AE88">
        <f>'IDT-1'!D88</f>
        <v>0</v>
      </c>
      <c r="AF88" s="24"/>
      <c r="AG88">
        <f t="shared" si="5"/>
        <v>15.122706002353635</v>
      </c>
      <c r="AI88" s="34">
        <f>PXIL!L88</f>
        <v>0</v>
      </c>
      <c r="AJ88" s="34">
        <f>PXIL!R88</f>
        <v>0</v>
      </c>
      <c r="AK88" s="34">
        <f>RTM_IEX!L88</f>
        <v>2.63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7.9294642253901753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0.13156622303654089</v>
      </c>
      <c r="AD89">
        <f t="shared" si="4"/>
        <v>14.537898002353634</v>
      </c>
      <c r="AE89">
        <f>'IDT-1'!D89</f>
        <v>0</v>
      </c>
      <c r="AF89" s="24"/>
      <c r="AG89">
        <f t="shared" si="5"/>
        <v>14.537898002353634</v>
      </c>
      <c r="AI89" s="34">
        <f>PXIL!L89</f>
        <v>0</v>
      </c>
      <c r="AJ89" s="34">
        <f>PXIL!R89</f>
        <v>0</v>
      </c>
      <c r="AK89" s="34">
        <f>RTM_IEX!L89</f>
        <v>2.04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0.14265893785310735</v>
      </c>
      <c r="AD90">
        <f t="shared" si="4"/>
        <v>15.787341062146892</v>
      </c>
      <c r="AE90">
        <f>'IDT-1'!D90</f>
        <v>0</v>
      </c>
      <c r="AF90" s="24"/>
      <c r="AG90">
        <f t="shared" si="5"/>
        <v>15.787341062146892</v>
      </c>
      <c r="AI90" s="34">
        <f>PXIL!L90</f>
        <v>0</v>
      </c>
      <c r="AJ90" s="34">
        <f>PXIL!R90</f>
        <v>0</v>
      </c>
      <c r="AK90" s="34">
        <f>RTM_IEX!L90</f>
        <v>2.23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9.01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0.13588293785310734</v>
      </c>
      <c r="AD91">
        <f t="shared" si="4"/>
        <v>15.024117062146891</v>
      </c>
      <c r="AE91">
        <f>'IDT-1'!D91</f>
        <v>0</v>
      </c>
      <c r="AF91" s="24"/>
      <c r="AG91">
        <f t="shared" si="5"/>
        <v>15.024117062146891</v>
      </c>
      <c r="AI91" s="34">
        <f>PXIL!L91</f>
        <v>0</v>
      </c>
      <c r="AJ91" s="34">
        <f>PXIL!R91</f>
        <v>0</v>
      </c>
      <c r="AK91" s="34">
        <f>RTM_IEX!L91</f>
        <v>1.45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9.01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0.13341893785310735</v>
      </c>
      <c r="AD92">
        <f t="shared" si="4"/>
        <v>14.746581062146891</v>
      </c>
      <c r="AE92">
        <f>'IDT-1'!D92</f>
        <v>0</v>
      </c>
      <c r="AF92" s="24"/>
      <c r="AG92">
        <f t="shared" si="5"/>
        <v>14.746581062146891</v>
      </c>
      <c r="AI92" s="34">
        <f>PXIL!L92</f>
        <v>0</v>
      </c>
      <c r="AJ92" s="34">
        <f>PXIL!R92</f>
        <v>0</v>
      </c>
      <c r="AK92" s="34">
        <f>RTM_IEX!L92</f>
        <v>1.17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9.01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0.13139493785310735</v>
      </c>
      <c r="AD93">
        <f t="shared" si="4"/>
        <v>14.518605062146891</v>
      </c>
      <c r="AE93">
        <f>'IDT-1'!D93</f>
        <v>0</v>
      </c>
      <c r="AF93" s="24"/>
      <c r="AG93">
        <f t="shared" si="5"/>
        <v>14.518605062146891</v>
      </c>
      <c r="AI93" s="34">
        <f>PXIL!L93</f>
        <v>0</v>
      </c>
      <c r="AJ93" s="34">
        <f>PXIL!R93</f>
        <v>0</v>
      </c>
      <c r="AK93" s="34">
        <f>RTM_IEX!L93</f>
        <v>0.94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0.13060293785310736</v>
      </c>
      <c r="AD94">
        <f t="shared" si="4"/>
        <v>14.429397062146892</v>
      </c>
      <c r="AE94">
        <f>'IDT-1'!D94</f>
        <v>0</v>
      </c>
      <c r="AF94" s="24"/>
      <c r="AG94">
        <f t="shared" si="5"/>
        <v>14.429397062146892</v>
      </c>
      <c r="AI94" s="34">
        <f>PXIL!L94</f>
        <v>0</v>
      </c>
      <c r="AJ94" s="34">
        <f>PXIL!R94</f>
        <v>0</v>
      </c>
      <c r="AK94" s="34">
        <f>RTM_IEX!L94</f>
        <v>0.86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0.12901893785310736</v>
      </c>
      <c r="AD95">
        <f t="shared" si="4"/>
        <v>14.250981062146892</v>
      </c>
      <c r="AE95">
        <f>'IDT-1'!D95</f>
        <v>0</v>
      </c>
      <c r="AF95" s="24"/>
      <c r="AG95">
        <f t="shared" si="5"/>
        <v>14.250981062146892</v>
      </c>
      <c r="AI95" s="34">
        <f>PXIL!L95</f>
        <v>0</v>
      </c>
      <c r="AJ95" s="34">
        <f>PXIL!R95</f>
        <v>0</v>
      </c>
      <c r="AK95" s="34">
        <f>RTM_IEX!L95</f>
        <v>0.68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0.12752293785310737</v>
      </c>
      <c r="AD96">
        <f t="shared" si="4"/>
        <v>14.082477062146891</v>
      </c>
      <c r="AE96">
        <f>'IDT-1'!D96</f>
        <v>0</v>
      </c>
      <c r="AF96" s="24"/>
      <c r="AG96">
        <f t="shared" si="5"/>
        <v>14.082477062146891</v>
      </c>
      <c r="AI96" s="34">
        <f>PXIL!L96</f>
        <v>0</v>
      </c>
      <c r="AJ96" s="34">
        <f>PXIL!R96</f>
        <v>0</v>
      </c>
      <c r="AK96" s="34">
        <f>RTM_IEX!L96</f>
        <v>0.51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9.01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0.12673093785310735</v>
      </c>
      <c r="AD97">
        <f t="shared" si="4"/>
        <v>13.993269062146892</v>
      </c>
      <c r="AE97">
        <f>'IDT-1'!D97</f>
        <v>0</v>
      </c>
      <c r="AF97" s="24"/>
      <c r="AG97">
        <f t="shared" si="5"/>
        <v>13.993269062146892</v>
      </c>
      <c r="AI97" s="34">
        <f>PXIL!L97</f>
        <v>0</v>
      </c>
      <c r="AJ97" s="34">
        <f>PXIL!R97</f>
        <v>0</v>
      </c>
      <c r="AK97" s="34">
        <f>RTM_IEX!L97</f>
        <v>0.41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9.01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0.12664293785310735</v>
      </c>
      <c r="AD98">
        <f t="shared" si="4"/>
        <v>13.983357062146892</v>
      </c>
      <c r="AE98">
        <f>'IDT-1'!D98</f>
        <v>0</v>
      </c>
      <c r="AF98" s="24"/>
      <c r="AG98">
        <f t="shared" si="5"/>
        <v>13.983357062146892</v>
      </c>
      <c r="AI98" s="34">
        <f>PXIL!L98</f>
        <v>0</v>
      </c>
      <c r="AJ98" s="34">
        <f>PXIL!R98</f>
        <v>0</v>
      </c>
      <c r="AK98" s="34">
        <f>RTM_IEX!L98</f>
        <v>0.4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0.21443394816634151</v>
      </c>
      <c r="H99">
        <f t="shared" si="6"/>
        <v>0</v>
      </c>
      <c r="I99">
        <f t="shared" si="6"/>
        <v>-3.1182435129740549E-3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0.17242500000000024</v>
      </c>
      <c r="AB99" s="75">
        <f t="shared" si="6"/>
        <v>0</v>
      </c>
      <c r="AC99">
        <f t="shared" si="6"/>
        <v>3.9237869074172484E-3</v>
      </c>
      <c r="AD99">
        <f t="shared" si="6"/>
        <v>0.43569691774594999</v>
      </c>
      <c r="AE99">
        <f t="shared" ref="AE99:AR99" si="7">SUM(AE3:AE98)/4000</f>
        <v>0</v>
      </c>
      <c r="AG99">
        <f t="shared" si="7"/>
        <v>0.43569691774594999</v>
      </c>
      <c r="AI99">
        <f t="shared" si="7"/>
        <v>0</v>
      </c>
      <c r="AJ99">
        <f t="shared" si="7"/>
        <v>0</v>
      </c>
      <c r="AK99">
        <f t="shared" si="7"/>
        <v>5.588000000000002E-2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tabSelected="1" workbookViewId="0">
      <pane xSplit="1" ySplit="2" topLeftCell="W90" activePane="bottomRight" state="frozen"/>
      <selection activeCell="M3" sqref="M3:M98"/>
      <selection pane="topRight" activeCell="M3" sqref="M3:M98"/>
      <selection pane="bottomLeft" activeCell="M3" sqref="M3:M98"/>
      <selection pane="bottomRight" activeCell="J110" sqref="J11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45079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11.164465999999999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9.8247300799999993E-2</v>
      </c>
      <c r="AD3">
        <f>SUM(B3:AB3,AI3:AR3)-AC3</f>
        <v>11.066218699199998</v>
      </c>
      <c r="AE3">
        <v>0</v>
      </c>
      <c r="AF3" s="24"/>
      <c r="AG3">
        <f>SUM(AD3:AF3)</f>
        <v>11.066218699199998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11.164465999999999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9.8247300799999993E-2</v>
      </c>
      <c r="AD4">
        <f t="shared" ref="AD4:AD67" si="1">SUM(B4:AB4,AI4:AR4)-AC4</f>
        <v>11.066218699199998</v>
      </c>
      <c r="AE4">
        <v>0</v>
      </c>
      <c r="AF4" s="24"/>
      <c r="AG4">
        <f t="shared" ref="AG4:AG67" si="2">SUM(AD4:AF4)</f>
        <v>11.066218699199998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11.164465999999999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0.11699130079999999</v>
      </c>
      <c r="AD5">
        <f t="shared" si="1"/>
        <v>13.177474699199999</v>
      </c>
      <c r="AE5">
        <v>0</v>
      </c>
      <c r="AF5" s="24"/>
      <c r="AG5">
        <f t="shared" si="2"/>
        <v>13.177474699199999</v>
      </c>
      <c r="AI5" s="34">
        <f>PXIL!M5</f>
        <v>0</v>
      </c>
      <c r="AJ5" s="34">
        <f>PXIL!S5</f>
        <v>0</v>
      </c>
      <c r="AK5" s="34">
        <f>RTM_IEX!M5</f>
        <v>2.13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11.164465999999999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0.1024713008</v>
      </c>
      <c r="AD6">
        <f t="shared" si="1"/>
        <v>11.5419946992</v>
      </c>
      <c r="AE6">
        <v>0</v>
      </c>
      <c r="AF6" s="24"/>
      <c r="AG6">
        <f t="shared" si="2"/>
        <v>11.5419946992</v>
      </c>
      <c r="AI6" s="34">
        <f>PXIL!M6</f>
        <v>0</v>
      </c>
      <c r="AJ6" s="34">
        <f>PXIL!S6</f>
        <v>0</v>
      </c>
      <c r="AK6" s="34">
        <f>RTM_IEX!M6</f>
        <v>0.48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11.142085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9.8050348000000009E-2</v>
      </c>
      <c r="AD7">
        <f t="shared" si="1"/>
        <v>11.044034652000001</v>
      </c>
      <c r="AE7">
        <v>0</v>
      </c>
      <c r="AF7" s="24"/>
      <c r="AG7">
        <f t="shared" si="2"/>
        <v>11.044034652000001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10.193906999999999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8.9706381599999996E-2</v>
      </c>
      <c r="AD8">
        <f t="shared" si="1"/>
        <v>10.1042006184</v>
      </c>
      <c r="AE8">
        <v>0</v>
      </c>
      <c r="AF8" s="24"/>
      <c r="AG8">
        <f t="shared" si="2"/>
        <v>10.1042006184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11.164465999999999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0.11188730079999999</v>
      </c>
      <c r="AD9">
        <f t="shared" si="1"/>
        <v>12.6025786992</v>
      </c>
      <c r="AE9">
        <v>0</v>
      </c>
      <c r="AF9" s="24"/>
      <c r="AG9">
        <f t="shared" si="2"/>
        <v>12.6025786992</v>
      </c>
      <c r="AI9" s="34">
        <f>PXIL!M9</f>
        <v>0</v>
      </c>
      <c r="AJ9" s="34">
        <f>PXIL!S9</f>
        <v>0</v>
      </c>
      <c r="AK9" s="34">
        <f>RTM_IEX!M9</f>
        <v>1.55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11.164465999999999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0.1016793008</v>
      </c>
      <c r="AD10">
        <f t="shared" si="1"/>
        <v>11.452786699199999</v>
      </c>
      <c r="AE10">
        <v>0</v>
      </c>
      <c r="AF10" s="24"/>
      <c r="AG10">
        <f t="shared" si="2"/>
        <v>11.452786699199999</v>
      </c>
      <c r="AI10" s="34">
        <f>PXIL!M10</f>
        <v>0</v>
      </c>
      <c r="AJ10" s="34">
        <f>PXIL!S10</f>
        <v>0</v>
      </c>
      <c r="AK10" s="34">
        <f>RTM_IEX!M10</f>
        <v>0.39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11.164465999999999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0.10678330079999999</v>
      </c>
      <c r="AD11">
        <f t="shared" si="1"/>
        <v>12.0276826992</v>
      </c>
      <c r="AE11">
        <v>0</v>
      </c>
      <c r="AF11" s="24"/>
      <c r="AG11">
        <f t="shared" si="2"/>
        <v>12.0276826992</v>
      </c>
      <c r="AI11" s="34">
        <f>PXIL!M11</f>
        <v>0</v>
      </c>
      <c r="AJ11" s="34">
        <f>PXIL!S11</f>
        <v>0</v>
      </c>
      <c r="AK11" s="34">
        <f>RTM_IEX!M11</f>
        <v>0.97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11.164465999999999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0.11188730079999999</v>
      </c>
      <c r="AD12">
        <f t="shared" si="1"/>
        <v>12.6025786992</v>
      </c>
      <c r="AE12">
        <v>0</v>
      </c>
      <c r="AF12" s="24"/>
      <c r="AG12">
        <f t="shared" si="2"/>
        <v>12.6025786992</v>
      </c>
      <c r="AI12" s="34">
        <f>PXIL!M12</f>
        <v>0</v>
      </c>
      <c r="AJ12" s="34">
        <f>PXIL!S12</f>
        <v>0</v>
      </c>
      <c r="AK12" s="34">
        <f>RTM_IEX!M12</f>
        <v>1.55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11.164465999999999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0.1135593008</v>
      </c>
      <c r="AD13">
        <f t="shared" si="1"/>
        <v>12.790906699199999</v>
      </c>
      <c r="AE13">
        <v>0</v>
      </c>
      <c r="AF13" s="24"/>
      <c r="AG13">
        <f t="shared" si="2"/>
        <v>12.790906699199999</v>
      </c>
      <c r="AI13" s="34">
        <f>PXIL!M13</f>
        <v>0</v>
      </c>
      <c r="AJ13" s="34">
        <f>PXIL!S13</f>
        <v>0</v>
      </c>
      <c r="AK13" s="34">
        <f>RTM_IEX!M13</f>
        <v>1.74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11.164465999999999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0.15016730080000001</v>
      </c>
      <c r="AD14">
        <f t="shared" si="1"/>
        <v>16.9142986992</v>
      </c>
      <c r="AE14">
        <v>0</v>
      </c>
      <c r="AF14" s="24"/>
      <c r="AG14">
        <f t="shared" si="2"/>
        <v>16.9142986992</v>
      </c>
      <c r="AI14" s="34">
        <f>PXIL!M14</f>
        <v>0</v>
      </c>
      <c r="AJ14" s="34">
        <f>PXIL!S14</f>
        <v>0</v>
      </c>
      <c r="AK14" s="34">
        <f>RTM_IEX!M14</f>
        <v>3.29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2.61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11.164465999999999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0.11954330079999999</v>
      </c>
      <c r="AD15">
        <f t="shared" si="1"/>
        <v>13.464922699199999</v>
      </c>
      <c r="AE15">
        <v>0</v>
      </c>
      <c r="AF15" s="24"/>
      <c r="AG15">
        <f t="shared" si="2"/>
        <v>13.464922699199999</v>
      </c>
      <c r="AI15" s="34">
        <f>PXIL!M15</f>
        <v>0</v>
      </c>
      <c r="AJ15" s="34">
        <f>PXIL!S15</f>
        <v>0</v>
      </c>
      <c r="AK15" s="34">
        <f>RTM_IEX!M15</f>
        <v>2.42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11.164465999999999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0.11012730079999999</v>
      </c>
      <c r="AD16">
        <f t="shared" si="1"/>
        <v>12.404338699199998</v>
      </c>
      <c r="AE16">
        <v>0</v>
      </c>
      <c r="AF16" s="24"/>
      <c r="AG16">
        <f t="shared" si="2"/>
        <v>12.404338699199998</v>
      </c>
      <c r="AI16" s="34">
        <f>PXIL!M16</f>
        <v>0</v>
      </c>
      <c r="AJ16" s="34">
        <f>PXIL!S16</f>
        <v>0</v>
      </c>
      <c r="AK16" s="34">
        <f>RTM_IEX!M16</f>
        <v>1.35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11.164465999999999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0.1314233008</v>
      </c>
      <c r="AD17">
        <f t="shared" si="1"/>
        <v>14.803042699200001</v>
      </c>
      <c r="AE17">
        <v>0</v>
      </c>
      <c r="AF17" s="24"/>
      <c r="AG17">
        <f t="shared" si="2"/>
        <v>14.803042699200001</v>
      </c>
      <c r="AI17" s="34">
        <f>PXIL!M17</f>
        <v>0</v>
      </c>
      <c r="AJ17" s="34">
        <f>PXIL!S17</f>
        <v>0</v>
      </c>
      <c r="AK17" s="34">
        <f>RTM_IEX!M17</f>
        <v>3.29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0.48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11.164465999999999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0.12042330079999999</v>
      </c>
      <c r="AD18">
        <f t="shared" si="1"/>
        <v>13.564042699199998</v>
      </c>
      <c r="AE18">
        <v>0</v>
      </c>
      <c r="AF18" s="24"/>
      <c r="AG18">
        <f t="shared" si="2"/>
        <v>13.564042699199998</v>
      </c>
      <c r="AI18" s="34">
        <f>PXIL!M18</f>
        <v>0</v>
      </c>
      <c r="AJ18" s="34">
        <f>PXIL!S18</f>
        <v>0</v>
      </c>
      <c r="AK18" s="34">
        <f>RTM_IEX!M18</f>
        <v>2.52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11.164465999999999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0.1220953008</v>
      </c>
      <c r="AD19">
        <f t="shared" si="1"/>
        <v>13.752370699199998</v>
      </c>
      <c r="AE19">
        <v>0</v>
      </c>
      <c r="AF19" s="24"/>
      <c r="AG19">
        <f t="shared" si="2"/>
        <v>13.752370699199998</v>
      </c>
      <c r="AI19" s="34">
        <f>PXIL!M19</f>
        <v>0</v>
      </c>
      <c r="AJ19" s="34">
        <f>PXIL!S19</f>
        <v>0</v>
      </c>
      <c r="AK19" s="34">
        <f>RTM_IEX!M19</f>
        <v>2.71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11.164465999999999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0.14251130079999999</v>
      </c>
      <c r="AD20">
        <f t="shared" si="1"/>
        <v>16.0519546992</v>
      </c>
      <c r="AE20">
        <v>0</v>
      </c>
      <c r="AF20" s="24"/>
      <c r="AG20">
        <f t="shared" si="2"/>
        <v>16.0519546992</v>
      </c>
      <c r="AI20" s="34">
        <f>PXIL!M20</f>
        <v>0</v>
      </c>
      <c r="AJ20" s="34">
        <f>PXIL!S20</f>
        <v>0</v>
      </c>
      <c r="AK20" s="34">
        <f>RTM_IEX!M20</f>
        <v>3.29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1.74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11.164465999999999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0.1587033008</v>
      </c>
      <c r="AD21">
        <f t="shared" si="1"/>
        <v>17.875762699199999</v>
      </c>
      <c r="AE21">
        <v>0</v>
      </c>
      <c r="AF21" s="24"/>
      <c r="AG21">
        <f t="shared" si="2"/>
        <v>17.875762699199999</v>
      </c>
      <c r="AI21" s="34">
        <f>PXIL!M21</f>
        <v>0</v>
      </c>
      <c r="AJ21" s="34">
        <f>PXIL!S21</f>
        <v>0</v>
      </c>
      <c r="AK21" s="34">
        <f>RTM_IEX!M21</f>
        <v>3.39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3.48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11.164465999999999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0.14849530080000001</v>
      </c>
      <c r="AD22">
        <f t="shared" si="1"/>
        <v>16.725970699199998</v>
      </c>
      <c r="AE22">
        <v>0</v>
      </c>
      <c r="AF22" s="24"/>
      <c r="AG22">
        <f t="shared" si="2"/>
        <v>16.725970699199998</v>
      </c>
      <c r="AI22" s="34">
        <f>PXIL!M22</f>
        <v>0</v>
      </c>
      <c r="AJ22" s="34">
        <f>PXIL!S22</f>
        <v>0</v>
      </c>
      <c r="AK22" s="34">
        <f>RTM_IEX!M22</f>
        <v>3.39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2.3199999999999998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11.164465999999999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0.1561513008</v>
      </c>
      <c r="AD23">
        <f t="shared" si="1"/>
        <v>17.588314699199998</v>
      </c>
      <c r="AE23">
        <v>0</v>
      </c>
      <c r="AF23" s="24"/>
      <c r="AG23">
        <f t="shared" si="2"/>
        <v>17.588314699199998</v>
      </c>
      <c r="AI23" s="34">
        <f>PXIL!M23</f>
        <v>0</v>
      </c>
      <c r="AJ23" s="34">
        <f>PXIL!S23</f>
        <v>0</v>
      </c>
      <c r="AK23" s="34">
        <f>RTM_IEX!M23</f>
        <v>3.39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3.19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11.164465999999999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0.1705833008</v>
      </c>
      <c r="AD24">
        <f t="shared" si="1"/>
        <v>19.213882699199999</v>
      </c>
      <c r="AE24">
        <v>0</v>
      </c>
      <c r="AF24" s="24"/>
      <c r="AG24">
        <f t="shared" si="2"/>
        <v>19.213882699199999</v>
      </c>
      <c r="AI24" s="34">
        <f>PXIL!M24</f>
        <v>0</v>
      </c>
      <c r="AJ24" s="34">
        <f>PXIL!S24</f>
        <v>0</v>
      </c>
      <c r="AK24" s="34">
        <f>RTM_IEX!M24</f>
        <v>3.29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4.93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11.164465999999999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0.18510330080000001</v>
      </c>
      <c r="AD25">
        <f t="shared" si="1"/>
        <v>20.8493626992</v>
      </c>
      <c r="AE25">
        <v>0</v>
      </c>
      <c r="AF25" s="24"/>
      <c r="AG25">
        <f t="shared" si="2"/>
        <v>20.8493626992</v>
      </c>
      <c r="AI25" s="34">
        <f>PXIL!M25</f>
        <v>0</v>
      </c>
      <c r="AJ25" s="34">
        <f>PXIL!S25</f>
        <v>0</v>
      </c>
      <c r="AK25" s="34">
        <f>RTM_IEX!M25</f>
        <v>3.29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6.58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11.164465999999999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0.17401530079999999</v>
      </c>
      <c r="AD26">
        <f t="shared" si="1"/>
        <v>19.6004506992</v>
      </c>
      <c r="AE26">
        <v>0</v>
      </c>
      <c r="AF26" s="24"/>
      <c r="AG26">
        <f t="shared" si="2"/>
        <v>19.6004506992</v>
      </c>
      <c r="AI26" s="34">
        <f>PXIL!M26</f>
        <v>0</v>
      </c>
      <c r="AJ26" s="34">
        <f>PXIL!S26</f>
        <v>0</v>
      </c>
      <c r="AK26" s="34">
        <f>RTM_IEX!M26</f>
        <v>3.29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5.32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11.164465999999999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0.20129530080000002</v>
      </c>
      <c r="AD27">
        <f t="shared" si="1"/>
        <v>22.6731706992</v>
      </c>
      <c r="AE27">
        <v>0</v>
      </c>
      <c r="AF27" s="24"/>
      <c r="AG27">
        <f t="shared" si="2"/>
        <v>22.6731706992</v>
      </c>
      <c r="AI27" s="34">
        <f>PXIL!M27</f>
        <v>0</v>
      </c>
      <c r="AJ27" s="34">
        <f>PXIL!S27</f>
        <v>0</v>
      </c>
      <c r="AK27" s="34">
        <f>RTM_IEX!M27</f>
        <v>3.29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8.42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11.164465999999999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0.17656730079999999</v>
      </c>
      <c r="AD28">
        <f t="shared" si="1"/>
        <v>19.887898699200001</v>
      </c>
      <c r="AE28">
        <v>0</v>
      </c>
      <c r="AF28" s="24"/>
      <c r="AG28">
        <f t="shared" si="2"/>
        <v>19.887898699200001</v>
      </c>
      <c r="AI28" s="34">
        <f>PXIL!M28</f>
        <v>0</v>
      </c>
      <c r="AJ28" s="34">
        <f>PXIL!S28</f>
        <v>0</v>
      </c>
      <c r="AK28" s="34">
        <f>RTM_IEX!M28</f>
        <v>3.29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5.61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11.164465999999999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0.19953530080000001</v>
      </c>
      <c r="AD29">
        <f t="shared" si="1"/>
        <v>22.474930699200002</v>
      </c>
      <c r="AE29">
        <v>0</v>
      </c>
      <c r="AF29" s="24"/>
      <c r="AG29">
        <f t="shared" si="2"/>
        <v>22.474930699200002</v>
      </c>
      <c r="AI29" s="34">
        <f>PXIL!M29</f>
        <v>0</v>
      </c>
      <c r="AJ29" s="34">
        <f>PXIL!S29</f>
        <v>0</v>
      </c>
      <c r="AK29" s="34">
        <f>RTM_IEX!M29</f>
        <v>3.29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8.2200000000000006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11.164465999999999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0.14849530080000001</v>
      </c>
      <c r="AD30">
        <f t="shared" si="1"/>
        <v>16.725970699199998</v>
      </c>
      <c r="AE30">
        <v>0</v>
      </c>
      <c r="AF30" s="24"/>
      <c r="AG30">
        <f t="shared" si="2"/>
        <v>16.725970699199998</v>
      </c>
      <c r="AI30" s="34">
        <f>PXIL!M30</f>
        <v>0</v>
      </c>
      <c r="AJ30" s="34">
        <f>PXIL!S30</f>
        <v>0</v>
      </c>
      <c r="AK30" s="34">
        <f>RTM_IEX!M30</f>
        <v>3.29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2.42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11.164465999999999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0.1689113008</v>
      </c>
      <c r="AD31">
        <f t="shared" si="1"/>
        <v>19.025554699199997</v>
      </c>
      <c r="AE31">
        <v>0</v>
      </c>
      <c r="AF31" s="24"/>
      <c r="AG31">
        <f t="shared" si="2"/>
        <v>19.025554699199997</v>
      </c>
      <c r="AI31" s="34">
        <f>PXIL!M31</f>
        <v>0</v>
      </c>
      <c r="AJ31" s="34">
        <f>PXIL!S31</f>
        <v>0</v>
      </c>
      <c r="AK31" s="34">
        <f>RTM_IEX!M31</f>
        <v>3.29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4.74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11.164465999999999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0.1953113008</v>
      </c>
      <c r="AD32">
        <f t="shared" si="1"/>
        <v>21.999154699199998</v>
      </c>
      <c r="AE32">
        <v>0</v>
      </c>
      <c r="AF32" s="24"/>
      <c r="AG32">
        <f t="shared" si="2"/>
        <v>21.999154699199998</v>
      </c>
      <c r="AI32" s="34">
        <f>PXIL!M32</f>
        <v>0</v>
      </c>
      <c r="AJ32" s="34">
        <f>PXIL!S32</f>
        <v>0</v>
      </c>
      <c r="AK32" s="34">
        <f>RTM_IEX!M32</f>
        <v>3.29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7.74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11.164465999999999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0.15016730080000001</v>
      </c>
      <c r="AD33">
        <f t="shared" si="1"/>
        <v>16.9142986992</v>
      </c>
      <c r="AE33">
        <v>0</v>
      </c>
      <c r="AF33" s="24"/>
      <c r="AG33">
        <f t="shared" si="2"/>
        <v>16.9142986992</v>
      </c>
      <c r="AI33" s="34">
        <f>PXIL!M33</f>
        <v>0</v>
      </c>
      <c r="AJ33" s="34">
        <f>PXIL!S33</f>
        <v>0</v>
      </c>
      <c r="AK33" s="34">
        <f>RTM_IEX!M33</f>
        <v>3.29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2.61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11.164465999999999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0.16037530080000001</v>
      </c>
      <c r="AD34">
        <f t="shared" si="1"/>
        <v>18.064090699200001</v>
      </c>
      <c r="AE34">
        <v>0</v>
      </c>
      <c r="AF34" s="24"/>
      <c r="AG34">
        <f t="shared" si="2"/>
        <v>18.064090699200001</v>
      </c>
      <c r="AI34" s="34">
        <f>PXIL!M34</f>
        <v>0</v>
      </c>
      <c r="AJ34" s="34">
        <f>PXIL!S34</f>
        <v>0</v>
      </c>
      <c r="AK34" s="34">
        <f>RTM_IEX!M34</f>
        <v>3.29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3.77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11.164465999999999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0.19020730079999998</v>
      </c>
      <c r="AD35">
        <f t="shared" si="1"/>
        <v>21.424258699199999</v>
      </c>
      <c r="AE35">
        <v>0</v>
      </c>
      <c r="AF35" s="24"/>
      <c r="AG35">
        <f t="shared" si="2"/>
        <v>21.424258699199999</v>
      </c>
      <c r="AI35" s="34">
        <f>PXIL!M35</f>
        <v>0</v>
      </c>
      <c r="AJ35" s="34">
        <f>PXIL!S35</f>
        <v>0</v>
      </c>
      <c r="AK35" s="34">
        <f>RTM_IEX!M35</f>
        <v>3.29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7.16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11.164465999999999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0.15527130080000001</v>
      </c>
      <c r="AD36">
        <f t="shared" si="1"/>
        <v>17.489194699200002</v>
      </c>
      <c r="AE36">
        <v>0</v>
      </c>
      <c r="AF36" s="24"/>
      <c r="AG36">
        <f t="shared" si="2"/>
        <v>17.489194699200002</v>
      </c>
      <c r="AI36" s="34">
        <f>PXIL!M36</f>
        <v>0</v>
      </c>
      <c r="AJ36" s="34">
        <f>PXIL!S36</f>
        <v>0</v>
      </c>
      <c r="AK36" s="34">
        <f>RTM_IEX!M36</f>
        <v>3.29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3.19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11.164465999999999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0.15271930079999999</v>
      </c>
      <c r="AD37">
        <f t="shared" si="1"/>
        <v>17.201746699199997</v>
      </c>
      <c r="AE37">
        <v>0</v>
      </c>
      <c r="AF37" s="24"/>
      <c r="AG37">
        <f t="shared" si="2"/>
        <v>17.201746699199997</v>
      </c>
      <c r="AI37" s="34">
        <f>PXIL!M37</f>
        <v>0</v>
      </c>
      <c r="AJ37" s="34">
        <f>PXIL!S37</f>
        <v>0</v>
      </c>
      <c r="AK37" s="34">
        <f>RTM_IEX!M37</f>
        <v>3.29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2.9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11.164465999999999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0.18343130079999997</v>
      </c>
      <c r="AD38">
        <f t="shared" si="1"/>
        <v>20.661034699200002</v>
      </c>
      <c r="AE38">
        <v>0</v>
      </c>
      <c r="AF38" s="24"/>
      <c r="AG38">
        <f t="shared" si="2"/>
        <v>20.661034699200002</v>
      </c>
      <c r="AI38" s="34">
        <f>PXIL!M38</f>
        <v>0</v>
      </c>
      <c r="AJ38" s="34">
        <f>PXIL!S38</f>
        <v>0</v>
      </c>
      <c r="AK38" s="34">
        <f>RTM_IEX!M38</f>
        <v>3.29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6.39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11.164465999999999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0.16979130079999999</v>
      </c>
      <c r="AD39">
        <f t="shared" si="1"/>
        <v>19.1246746992</v>
      </c>
      <c r="AE39">
        <v>0</v>
      </c>
      <c r="AF39" s="24"/>
      <c r="AG39">
        <f t="shared" si="2"/>
        <v>19.1246746992</v>
      </c>
      <c r="AI39" s="34">
        <f>PXIL!M39</f>
        <v>0</v>
      </c>
      <c r="AJ39" s="34">
        <f>PXIL!S39</f>
        <v>0</v>
      </c>
      <c r="AK39" s="34">
        <f>RTM_IEX!M39</f>
        <v>3.29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4.84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11.164465999999999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0.1663593008</v>
      </c>
      <c r="AD40">
        <f t="shared" si="1"/>
        <v>18.738106699199999</v>
      </c>
      <c r="AE40">
        <v>0</v>
      </c>
      <c r="AF40" s="24"/>
      <c r="AG40">
        <f t="shared" si="2"/>
        <v>18.738106699199999</v>
      </c>
      <c r="AI40" s="34">
        <f>PXIL!M40</f>
        <v>0</v>
      </c>
      <c r="AJ40" s="34">
        <f>PXIL!S40</f>
        <v>0</v>
      </c>
      <c r="AK40" s="34">
        <f>RTM_IEX!M40</f>
        <v>3.29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4.45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11.164465999999999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0.16468730079999999</v>
      </c>
      <c r="AD41">
        <f t="shared" si="1"/>
        <v>18.549778699200001</v>
      </c>
      <c r="AE41">
        <v>0</v>
      </c>
      <c r="AF41" s="24"/>
      <c r="AG41">
        <f t="shared" si="2"/>
        <v>18.549778699200001</v>
      </c>
      <c r="AI41" s="34">
        <f>PXIL!M41</f>
        <v>0</v>
      </c>
      <c r="AJ41" s="34">
        <f>PXIL!S41</f>
        <v>0</v>
      </c>
      <c r="AK41" s="34">
        <f>RTM_IEX!M41</f>
        <v>3.29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4.26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11.164465999999999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0.17489530079999999</v>
      </c>
      <c r="AD42">
        <f t="shared" si="1"/>
        <v>19.699570699199999</v>
      </c>
      <c r="AE42">
        <v>0</v>
      </c>
      <c r="AF42" s="24"/>
      <c r="AG42">
        <f t="shared" si="2"/>
        <v>19.699570699199999</v>
      </c>
      <c r="AI42" s="34">
        <f>PXIL!M42</f>
        <v>0</v>
      </c>
      <c r="AJ42" s="34">
        <f>PXIL!S42</f>
        <v>0</v>
      </c>
      <c r="AK42" s="34">
        <f>RTM_IEX!M42</f>
        <v>3.29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5.42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11.164465999999999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0.18167130079999999</v>
      </c>
      <c r="AD43">
        <f t="shared" si="1"/>
        <v>20.4627946992</v>
      </c>
      <c r="AE43">
        <v>0</v>
      </c>
      <c r="AF43" s="24"/>
      <c r="AG43">
        <f t="shared" si="2"/>
        <v>20.4627946992</v>
      </c>
      <c r="AI43" s="34">
        <f>PXIL!M43</f>
        <v>0</v>
      </c>
      <c r="AJ43" s="34">
        <f>PXIL!S43</f>
        <v>0</v>
      </c>
      <c r="AK43" s="34">
        <f>RTM_IEX!M43</f>
        <v>3.29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6.19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11.164465999999999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0.17489530079999999</v>
      </c>
      <c r="AD44">
        <f t="shared" si="1"/>
        <v>19.699570699199999</v>
      </c>
      <c r="AE44">
        <v>0</v>
      </c>
      <c r="AF44" s="24"/>
      <c r="AG44">
        <f t="shared" si="2"/>
        <v>19.699570699199999</v>
      </c>
      <c r="AI44" s="34">
        <f>PXIL!M44</f>
        <v>0</v>
      </c>
      <c r="AJ44" s="34">
        <f>PXIL!S44</f>
        <v>0</v>
      </c>
      <c r="AK44" s="34">
        <f>RTM_IEX!M44</f>
        <v>3.29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5.42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11.164465999999999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0.13995930079999999</v>
      </c>
      <c r="AD45">
        <f t="shared" si="1"/>
        <v>15.7645066992</v>
      </c>
      <c r="AE45">
        <v>0</v>
      </c>
      <c r="AF45" s="24"/>
      <c r="AG45">
        <f t="shared" si="2"/>
        <v>15.7645066992</v>
      </c>
      <c r="AI45" s="34">
        <f>PXIL!M45</f>
        <v>0</v>
      </c>
      <c r="AJ45" s="34">
        <f>PXIL!S45</f>
        <v>0</v>
      </c>
      <c r="AK45" s="34">
        <f>RTM_IEX!M45</f>
        <v>3.29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1.45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11.164465999999999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0.1271993008</v>
      </c>
      <c r="AD46">
        <f t="shared" si="1"/>
        <v>14.327266699200001</v>
      </c>
      <c r="AE46">
        <v>0</v>
      </c>
      <c r="AF46" s="24"/>
      <c r="AG46">
        <f t="shared" si="2"/>
        <v>14.327266699200001</v>
      </c>
      <c r="AI46" s="34">
        <f>PXIL!M46</f>
        <v>0</v>
      </c>
      <c r="AJ46" s="34">
        <f>PXIL!S46</f>
        <v>0</v>
      </c>
      <c r="AK46" s="34">
        <f>RTM_IEX!M46</f>
        <v>3.29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11.164465999999999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0.1288713008</v>
      </c>
      <c r="AD47">
        <f t="shared" si="1"/>
        <v>14.515594699199998</v>
      </c>
      <c r="AE47">
        <v>0</v>
      </c>
      <c r="AF47" s="24"/>
      <c r="AG47">
        <f t="shared" si="2"/>
        <v>14.515594699199998</v>
      </c>
      <c r="AI47" s="34">
        <f>PXIL!M47</f>
        <v>0</v>
      </c>
      <c r="AJ47" s="34">
        <f>PXIL!S47</f>
        <v>0</v>
      </c>
      <c r="AK47" s="34">
        <f>RTM_IEX!M47</f>
        <v>3.29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11.164465999999999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1.94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0.1442713008</v>
      </c>
      <c r="AD48">
        <f t="shared" si="1"/>
        <v>16.250194699199998</v>
      </c>
      <c r="AE48">
        <v>0</v>
      </c>
      <c r="AF48" s="24"/>
      <c r="AG48">
        <f t="shared" si="2"/>
        <v>16.250194699199998</v>
      </c>
      <c r="AI48" s="34">
        <f>PXIL!M48</f>
        <v>0</v>
      </c>
      <c r="AJ48" s="34">
        <f>PXIL!S48</f>
        <v>0</v>
      </c>
      <c r="AK48" s="34">
        <f>RTM_IEX!M48</f>
        <v>3.29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11.164465999999999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2.71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0.15104730079999998</v>
      </c>
      <c r="AD49">
        <f t="shared" si="1"/>
        <v>17.013418699199999</v>
      </c>
      <c r="AE49">
        <v>0</v>
      </c>
      <c r="AF49" s="24"/>
      <c r="AG49">
        <f t="shared" si="2"/>
        <v>17.013418699199999</v>
      </c>
      <c r="AI49" s="34">
        <f>PXIL!M49</f>
        <v>0</v>
      </c>
      <c r="AJ49" s="34">
        <f>PXIL!S49</f>
        <v>0</v>
      </c>
      <c r="AK49" s="34">
        <f>RTM_IEX!M49</f>
        <v>3.29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11.164465999999999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4.93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0.17058330079999998</v>
      </c>
      <c r="AD50">
        <f t="shared" si="1"/>
        <v>19.213882699199996</v>
      </c>
      <c r="AE50">
        <v>0</v>
      </c>
      <c r="AF50" s="24"/>
      <c r="AG50">
        <f t="shared" si="2"/>
        <v>19.213882699199996</v>
      </c>
      <c r="AI50" s="34">
        <f>PXIL!M50</f>
        <v>0</v>
      </c>
      <c r="AJ50" s="34">
        <f>PXIL!S50</f>
        <v>0</v>
      </c>
      <c r="AK50" s="34">
        <f>RTM_IEX!M50</f>
        <v>3.29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11.164465999999999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7.55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0.1936393008</v>
      </c>
      <c r="AD51">
        <f t="shared" si="1"/>
        <v>21.810826699199996</v>
      </c>
      <c r="AE51">
        <v>0</v>
      </c>
      <c r="AF51" s="24"/>
      <c r="AG51">
        <f t="shared" si="2"/>
        <v>21.810826699199996</v>
      </c>
      <c r="AI51" s="34">
        <f>PXIL!M51</f>
        <v>0</v>
      </c>
      <c r="AJ51" s="34">
        <f>PXIL!S51</f>
        <v>0</v>
      </c>
      <c r="AK51" s="34">
        <f>RTM_IEX!M51</f>
        <v>3.29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11.164465999999999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0.1808793008</v>
      </c>
      <c r="AD52">
        <f t="shared" si="1"/>
        <v>20.373586699199997</v>
      </c>
      <c r="AE52">
        <v>0</v>
      </c>
      <c r="AF52" s="24"/>
      <c r="AG52">
        <f t="shared" si="2"/>
        <v>20.373586699199997</v>
      </c>
      <c r="AI52" s="34">
        <f>PXIL!M52</f>
        <v>0</v>
      </c>
      <c r="AJ52" s="34">
        <f>PXIL!S52</f>
        <v>0</v>
      </c>
      <c r="AK52" s="34">
        <f>RTM_IEX!M52</f>
        <v>3.29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14.354314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2.3199999999999998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0.17568596320000002</v>
      </c>
      <c r="AD53">
        <f t="shared" si="1"/>
        <v>19.788628036799999</v>
      </c>
      <c r="AE53">
        <v>0</v>
      </c>
      <c r="AF53" s="24"/>
      <c r="AG53">
        <f t="shared" si="2"/>
        <v>19.788628036799999</v>
      </c>
      <c r="AI53" s="34">
        <f>PXIL!M53</f>
        <v>0</v>
      </c>
      <c r="AJ53" s="34">
        <f>PXIL!S53</f>
        <v>0</v>
      </c>
      <c r="AK53" s="34">
        <f>RTM_IEX!M53</f>
        <v>3.29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14.354314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0.1851019632</v>
      </c>
      <c r="AD54">
        <f t="shared" si="1"/>
        <v>20.849212036799997</v>
      </c>
      <c r="AE54">
        <v>0</v>
      </c>
      <c r="AF54" s="24"/>
      <c r="AG54">
        <f t="shared" si="2"/>
        <v>20.849212036799997</v>
      </c>
      <c r="AI54" s="34">
        <f>PXIL!M54</f>
        <v>0</v>
      </c>
      <c r="AJ54" s="34">
        <f>PXIL!S54</f>
        <v>0</v>
      </c>
      <c r="AK54" s="34">
        <f>RTM_IEX!M54</f>
        <v>3.29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14.354314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4.84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0.19786196319999999</v>
      </c>
      <c r="AD55">
        <f t="shared" si="1"/>
        <v>22.286452036799997</v>
      </c>
      <c r="AE55">
        <v>0</v>
      </c>
      <c r="AF55" s="24"/>
      <c r="AG55">
        <f t="shared" si="2"/>
        <v>22.286452036799997</v>
      </c>
      <c r="AI55" s="34">
        <f>PXIL!M55</f>
        <v>0</v>
      </c>
      <c r="AJ55" s="34">
        <f>PXIL!S55</f>
        <v>0</v>
      </c>
      <c r="AK55" s="34">
        <f>RTM_IEX!M55</f>
        <v>3.29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14.354314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5.13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0.20041396320000002</v>
      </c>
      <c r="AD56">
        <f t="shared" si="1"/>
        <v>22.573900036800001</v>
      </c>
      <c r="AE56">
        <v>0</v>
      </c>
      <c r="AF56" s="24"/>
      <c r="AG56">
        <f t="shared" si="2"/>
        <v>22.573900036800001</v>
      </c>
      <c r="AI56" s="34">
        <f>PXIL!M56</f>
        <v>0</v>
      </c>
      <c r="AJ56" s="34">
        <f>PXIL!S56</f>
        <v>0</v>
      </c>
      <c r="AK56" s="34">
        <f>RTM_IEX!M56</f>
        <v>3.29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14.354314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4.3499999999999996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0.19354996320000001</v>
      </c>
      <c r="AD57">
        <f t="shared" si="1"/>
        <v>21.8007640368</v>
      </c>
      <c r="AE57">
        <v>0</v>
      </c>
      <c r="AF57" s="24"/>
      <c r="AG57">
        <f t="shared" si="2"/>
        <v>21.8007640368</v>
      </c>
      <c r="AI57" s="34">
        <f>PXIL!M57</f>
        <v>0</v>
      </c>
      <c r="AJ57" s="34">
        <f>PXIL!S57</f>
        <v>0</v>
      </c>
      <c r="AK57" s="34">
        <f>RTM_IEX!M57</f>
        <v>3.29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14.354314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1.45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0.16890996320000001</v>
      </c>
      <c r="AD58">
        <f t="shared" si="1"/>
        <v>19.025404036799998</v>
      </c>
      <c r="AE58">
        <v>0</v>
      </c>
      <c r="AF58" s="24"/>
      <c r="AG58">
        <f t="shared" si="2"/>
        <v>19.025404036799998</v>
      </c>
      <c r="AI58" s="34">
        <f>PXIL!M58</f>
        <v>0</v>
      </c>
      <c r="AJ58" s="34">
        <f>PXIL!S58</f>
        <v>0</v>
      </c>
      <c r="AK58" s="34">
        <f>RTM_IEX!M58</f>
        <v>3.39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14.354314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3.19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0.18334196320000001</v>
      </c>
      <c r="AD59">
        <f t="shared" si="1"/>
        <v>20.650972036799999</v>
      </c>
      <c r="AE59">
        <v>0</v>
      </c>
      <c r="AF59" s="24"/>
      <c r="AG59">
        <f t="shared" si="2"/>
        <v>20.650972036799999</v>
      </c>
      <c r="AI59" s="34">
        <f>PXIL!M59</f>
        <v>0</v>
      </c>
      <c r="AJ59" s="34">
        <f>PXIL!S59</f>
        <v>0</v>
      </c>
      <c r="AK59" s="34">
        <f>RTM_IEX!M59</f>
        <v>3.29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14.354314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0.21317396320000001</v>
      </c>
      <c r="AD60">
        <f t="shared" si="1"/>
        <v>24.011140036800001</v>
      </c>
      <c r="AE60">
        <v>0</v>
      </c>
      <c r="AF60" s="24"/>
      <c r="AG60">
        <f t="shared" si="2"/>
        <v>24.011140036800001</v>
      </c>
      <c r="AI60" s="34">
        <f>PXIL!M60</f>
        <v>0</v>
      </c>
      <c r="AJ60" s="34">
        <f>PXIL!S60</f>
        <v>0</v>
      </c>
      <c r="AK60" s="34">
        <f>RTM_IEX!M60</f>
        <v>3.29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14.354314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6.68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0.21405396320000003</v>
      </c>
      <c r="AD61">
        <f t="shared" si="1"/>
        <v>24.1102600368</v>
      </c>
      <c r="AE61">
        <v>0</v>
      </c>
      <c r="AF61" s="24"/>
      <c r="AG61">
        <f t="shared" si="2"/>
        <v>24.1102600368</v>
      </c>
      <c r="AI61" s="34">
        <f>PXIL!M61</f>
        <v>0</v>
      </c>
      <c r="AJ61" s="34">
        <f>PXIL!S61</f>
        <v>0</v>
      </c>
      <c r="AK61" s="34">
        <f>RTM_IEX!M61</f>
        <v>3.29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14.354314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0.19698196320000003</v>
      </c>
      <c r="AD62">
        <f t="shared" si="1"/>
        <v>22.187332036800001</v>
      </c>
      <c r="AE62">
        <v>0</v>
      </c>
      <c r="AF62" s="24"/>
      <c r="AG62">
        <f t="shared" si="2"/>
        <v>22.187332036800001</v>
      </c>
      <c r="AI62" s="34">
        <f>PXIL!M62</f>
        <v>0</v>
      </c>
      <c r="AJ62" s="34">
        <f>PXIL!S62</f>
        <v>0</v>
      </c>
      <c r="AK62" s="34">
        <f>RTM_IEX!M62</f>
        <v>3.29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14.354314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2.23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0.1748939632</v>
      </c>
      <c r="AD63">
        <f t="shared" si="1"/>
        <v>19.699420036799999</v>
      </c>
      <c r="AE63">
        <v>0</v>
      </c>
      <c r="AF63" s="24"/>
      <c r="AG63">
        <f t="shared" si="2"/>
        <v>19.699420036799999</v>
      </c>
      <c r="AI63" s="34">
        <f>PXIL!M63</f>
        <v>0</v>
      </c>
      <c r="AJ63" s="34">
        <f>PXIL!S63</f>
        <v>0</v>
      </c>
      <c r="AK63" s="34">
        <f>RTM_IEX!M63</f>
        <v>3.29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14.354314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4.93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0.19856596320000003</v>
      </c>
      <c r="AD64">
        <f t="shared" si="1"/>
        <v>22.365748036800003</v>
      </c>
      <c r="AE64">
        <v>0</v>
      </c>
      <c r="AF64" s="24"/>
      <c r="AG64">
        <f t="shared" si="2"/>
        <v>22.365748036800003</v>
      </c>
      <c r="AI64" s="34">
        <f>PXIL!M64</f>
        <v>0</v>
      </c>
      <c r="AJ64" s="34">
        <f>PXIL!S64</f>
        <v>0</v>
      </c>
      <c r="AK64" s="34">
        <f>RTM_IEX!M64</f>
        <v>3.28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14.354314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0.18158196320000003</v>
      </c>
      <c r="AD65">
        <f t="shared" si="1"/>
        <v>20.452732036800004</v>
      </c>
      <c r="AE65">
        <v>0</v>
      </c>
      <c r="AF65" s="24"/>
      <c r="AG65">
        <f t="shared" si="2"/>
        <v>20.452732036800004</v>
      </c>
      <c r="AI65" s="34">
        <f>PXIL!M65</f>
        <v>0</v>
      </c>
      <c r="AJ65" s="34">
        <f>PXIL!S65</f>
        <v>0</v>
      </c>
      <c r="AK65" s="34">
        <f>RTM_IEX!M65</f>
        <v>3.28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14.354314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4.26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0.19275796320000002</v>
      </c>
      <c r="AD66">
        <f t="shared" si="1"/>
        <v>21.711556036800001</v>
      </c>
      <c r="AE66">
        <v>0</v>
      </c>
      <c r="AF66" s="24"/>
      <c r="AG66">
        <f t="shared" si="2"/>
        <v>21.711556036800001</v>
      </c>
      <c r="AI66" s="34">
        <f>PXIL!M66</f>
        <v>0</v>
      </c>
      <c r="AJ66" s="34">
        <f>PXIL!S66</f>
        <v>0</v>
      </c>
      <c r="AK66" s="34">
        <f>RTM_IEX!M66</f>
        <v>3.29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14.354314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6.39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0.2115019632</v>
      </c>
      <c r="AD67">
        <f t="shared" si="1"/>
        <v>23.822812036799998</v>
      </c>
      <c r="AE67">
        <v>0</v>
      </c>
      <c r="AF67" s="24"/>
      <c r="AG67">
        <f t="shared" si="2"/>
        <v>23.822812036799998</v>
      </c>
      <c r="AI67" s="34">
        <f>PXIL!M67</f>
        <v>0</v>
      </c>
      <c r="AJ67" s="34">
        <f>PXIL!S67</f>
        <v>0</v>
      </c>
      <c r="AK67" s="34">
        <f>RTM_IEX!M67</f>
        <v>3.29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14.354314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6.1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0.20894996320000001</v>
      </c>
      <c r="AD68">
        <f t="shared" ref="AD68:AD98" si="4">SUM(B68:AB68,AI68:AR68)-AC68</f>
        <v>23.535364036800001</v>
      </c>
      <c r="AE68">
        <v>0</v>
      </c>
      <c r="AF68" s="24"/>
      <c r="AG68">
        <f t="shared" ref="AG68:AG98" si="5">SUM(AD68:AF68)</f>
        <v>23.535364036800001</v>
      </c>
      <c r="AI68" s="34">
        <f>PXIL!M68</f>
        <v>0</v>
      </c>
      <c r="AJ68" s="34">
        <f>PXIL!S68</f>
        <v>0</v>
      </c>
      <c r="AK68" s="34">
        <f>RTM_IEX!M68</f>
        <v>3.29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14.354314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2.0299999999999998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0.17313396320000002</v>
      </c>
      <c r="AD69">
        <f t="shared" si="4"/>
        <v>19.501180036799997</v>
      </c>
      <c r="AE69">
        <v>0</v>
      </c>
      <c r="AF69" s="24"/>
      <c r="AG69">
        <f t="shared" si="5"/>
        <v>19.501180036799997</v>
      </c>
      <c r="AI69" s="34">
        <f>PXIL!M69</f>
        <v>0</v>
      </c>
      <c r="AJ69" s="34">
        <f>PXIL!S69</f>
        <v>0</v>
      </c>
      <c r="AK69" s="34">
        <f>RTM_IEX!M69</f>
        <v>3.29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14.354314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1.94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0.1732219632</v>
      </c>
      <c r="AD70">
        <f t="shared" si="4"/>
        <v>19.511092036800001</v>
      </c>
      <c r="AE70">
        <v>0</v>
      </c>
      <c r="AF70" s="24"/>
      <c r="AG70">
        <f t="shared" si="5"/>
        <v>19.511092036800001</v>
      </c>
      <c r="AI70" s="34">
        <f>PXIL!M70</f>
        <v>0</v>
      </c>
      <c r="AJ70" s="34">
        <f>PXIL!S70</f>
        <v>0</v>
      </c>
      <c r="AK70" s="34">
        <f>RTM_IEX!M70</f>
        <v>3.39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14.354314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5.51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0.20375796320000003</v>
      </c>
      <c r="AD71">
        <f t="shared" si="4"/>
        <v>22.950556036799998</v>
      </c>
      <c r="AE71">
        <v>0</v>
      </c>
      <c r="AF71" s="24"/>
      <c r="AG71">
        <f t="shared" si="5"/>
        <v>22.950556036799998</v>
      </c>
      <c r="AI71" s="34">
        <f>PXIL!M71</f>
        <v>0</v>
      </c>
      <c r="AJ71" s="34">
        <f>PXIL!S71</f>
        <v>0</v>
      </c>
      <c r="AK71" s="34">
        <f>RTM_IEX!M71</f>
        <v>3.29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14.354314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0.20806996320000004</v>
      </c>
      <c r="AD72">
        <f t="shared" si="4"/>
        <v>23.436244036800002</v>
      </c>
      <c r="AE72">
        <v>0</v>
      </c>
      <c r="AF72" s="24"/>
      <c r="AG72">
        <f t="shared" si="5"/>
        <v>23.436244036800002</v>
      </c>
      <c r="AI72" s="34">
        <f>PXIL!M72</f>
        <v>0</v>
      </c>
      <c r="AJ72" s="34">
        <f>PXIL!S72</f>
        <v>0</v>
      </c>
      <c r="AK72" s="34">
        <f>RTM_IEX!M72</f>
        <v>3.29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14.354314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4.93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0.19953396320000003</v>
      </c>
      <c r="AD73">
        <f t="shared" si="4"/>
        <v>22.474780036800002</v>
      </c>
      <c r="AE73">
        <v>0</v>
      </c>
      <c r="AF73" s="24"/>
      <c r="AG73">
        <f t="shared" si="5"/>
        <v>22.474780036800002</v>
      </c>
      <c r="AI73" s="34">
        <f>PXIL!M73</f>
        <v>0</v>
      </c>
      <c r="AJ73" s="34">
        <f>PXIL!S73</f>
        <v>0</v>
      </c>
      <c r="AK73" s="34">
        <f>RTM_IEX!M73</f>
        <v>3.39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14.354314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4.55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0.19530996320000002</v>
      </c>
      <c r="AD74">
        <f t="shared" si="4"/>
        <v>21.999004036799999</v>
      </c>
      <c r="AE74">
        <v>0</v>
      </c>
      <c r="AF74" s="24"/>
      <c r="AG74">
        <f t="shared" si="5"/>
        <v>21.999004036799999</v>
      </c>
      <c r="AI74" s="34">
        <f>PXIL!M74</f>
        <v>0</v>
      </c>
      <c r="AJ74" s="34">
        <f>PXIL!S74</f>
        <v>0</v>
      </c>
      <c r="AK74" s="34">
        <f>RTM_IEX!M74</f>
        <v>3.29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14.354314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5.71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0.1867739632</v>
      </c>
      <c r="AD75">
        <f t="shared" si="4"/>
        <v>21.037540036799999</v>
      </c>
      <c r="AE75">
        <v>0</v>
      </c>
      <c r="AF75" s="24"/>
      <c r="AG75">
        <f t="shared" si="5"/>
        <v>21.037540036799999</v>
      </c>
      <c r="AI75" s="34">
        <f>PXIL!M75</f>
        <v>0</v>
      </c>
      <c r="AJ75" s="34">
        <f>PXIL!S75</f>
        <v>0</v>
      </c>
      <c r="AK75" s="34">
        <f>RTM_IEX!M75</f>
        <v>1.1599999999999999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14.354314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3.39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0.15702996319999998</v>
      </c>
      <c r="AD76">
        <f t="shared" si="4"/>
        <v>17.687284036800001</v>
      </c>
      <c r="AE76">
        <v>0</v>
      </c>
      <c r="AF76" s="24"/>
      <c r="AG76">
        <f t="shared" si="5"/>
        <v>17.687284036800001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14.354314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4.55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0.16723796320000001</v>
      </c>
      <c r="AD77">
        <f t="shared" si="4"/>
        <v>18.837076036799999</v>
      </c>
      <c r="AE77">
        <v>0</v>
      </c>
      <c r="AF77" s="24"/>
      <c r="AG77">
        <f t="shared" si="5"/>
        <v>18.837076036799999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14.354314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3.29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0.15694196320000003</v>
      </c>
      <c r="AD78">
        <f t="shared" si="4"/>
        <v>17.677372036800001</v>
      </c>
      <c r="AE78">
        <v>0</v>
      </c>
      <c r="AF78" s="24"/>
      <c r="AG78">
        <f t="shared" si="5"/>
        <v>17.677372036800001</v>
      </c>
      <c r="AI78" s="34">
        <f>PXIL!M78</f>
        <v>0</v>
      </c>
      <c r="AJ78" s="34">
        <f>PXIL!S78</f>
        <v>0</v>
      </c>
      <c r="AK78" s="34">
        <f>RTM_IEX!M78</f>
        <v>0.19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12.75939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0.14809863200000001</v>
      </c>
      <c r="AD79">
        <f t="shared" si="4"/>
        <v>16.681291368</v>
      </c>
      <c r="AE79">
        <v>0</v>
      </c>
      <c r="AF79" s="24"/>
      <c r="AG79">
        <f t="shared" si="5"/>
        <v>16.681291368</v>
      </c>
      <c r="AI79" s="34">
        <f>PXIL!M79</f>
        <v>0</v>
      </c>
      <c r="AJ79" s="34">
        <f>PXIL!S79</f>
        <v>0</v>
      </c>
      <c r="AK79" s="34">
        <f>RTM_IEX!M79</f>
        <v>1.35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11.164465999999999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1.99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0.12755130080000002</v>
      </c>
      <c r="AD80">
        <f t="shared" si="4"/>
        <v>14.366914699199999</v>
      </c>
      <c r="AE80">
        <v>0</v>
      </c>
      <c r="AF80" s="24"/>
      <c r="AG80">
        <f t="shared" si="5"/>
        <v>14.366914699199999</v>
      </c>
      <c r="AI80" s="34">
        <f>PXIL!M80</f>
        <v>0</v>
      </c>
      <c r="AJ80" s="34">
        <f>PXIL!S80</f>
        <v>0</v>
      </c>
      <c r="AK80" s="34">
        <f>RTM_IEX!M80</f>
        <v>1.34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11.164465999999999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3.69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0.1606393008</v>
      </c>
      <c r="AD81">
        <f t="shared" si="4"/>
        <v>18.093826699199997</v>
      </c>
      <c r="AE81">
        <v>0</v>
      </c>
      <c r="AF81" s="24"/>
      <c r="AG81">
        <f t="shared" si="5"/>
        <v>18.093826699199997</v>
      </c>
      <c r="AI81" s="34">
        <f>PXIL!M81</f>
        <v>0</v>
      </c>
      <c r="AJ81" s="34">
        <f>PXIL!S81</f>
        <v>0</v>
      </c>
      <c r="AK81" s="34">
        <f>RTM_IEX!M81</f>
        <v>3.4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11.164465999999999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3.79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0.1648633008</v>
      </c>
      <c r="AD82">
        <f t="shared" si="4"/>
        <v>18.569602699200001</v>
      </c>
      <c r="AE82">
        <v>0</v>
      </c>
      <c r="AF82" s="24"/>
      <c r="AG82">
        <f t="shared" si="5"/>
        <v>18.569602699200001</v>
      </c>
      <c r="AI82" s="34">
        <f>PXIL!M82</f>
        <v>0</v>
      </c>
      <c r="AJ82" s="34">
        <f>PXIL!S82</f>
        <v>0</v>
      </c>
      <c r="AK82" s="34">
        <f>RTM_IEX!M82</f>
        <v>3.78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11.164465999999999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4.92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0.1781513008</v>
      </c>
      <c r="AD83">
        <f t="shared" si="4"/>
        <v>20.066314699199999</v>
      </c>
      <c r="AE83">
        <v>0</v>
      </c>
      <c r="AF83" s="24"/>
      <c r="AG83">
        <f t="shared" si="5"/>
        <v>20.066314699199999</v>
      </c>
      <c r="AI83" s="34">
        <f>PXIL!M83</f>
        <v>0</v>
      </c>
      <c r="AJ83" s="34">
        <f>PXIL!S83</f>
        <v>0</v>
      </c>
      <c r="AK83" s="34">
        <f>RTM_IEX!M83</f>
        <v>4.16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11.164465999999999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2.2000000000000002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0.1354713008</v>
      </c>
      <c r="AD84">
        <f t="shared" si="4"/>
        <v>15.258994699199999</v>
      </c>
      <c r="AE84">
        <v>0</v>
      </c>
      <c r="AF84" s="24"/>
      <c r="AG84">
        <f t="shared" si="5"/>
        <v>15.258994699199999</v>
      </c>
      <c r="AI84" s="34">
        <f>PXIL!M84</f>
        <v>0</v>
      </c>
      <c r="AJ84" s="34">
        <f>PXIL!S84</f>
        <v>0</v>
      </c>
      <c r="AK84" s="34">
        <f>RTM_IEX!M84</f>
        <v>2.0299999999999998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11.164465999999999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4.05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0.19689530080000001</v>
      </c>
      <c r="AD85">
        <f t="shared" si="4"/>
        <v>22.177570699199997</v>
      </c>
      <c r="AE85">
        <v>0</v>
      </c>
      <c r="AF85" s="24"/>
      <c r="AG85">
        <f t="shared" si="5"/>
        <v>22.177570699199997</v>
      </c>
      <c r="AI85" s="34">
        <f>PXIL!M85</f>
        <v>0</v>
      </c>
      <c r="AJ85" s="34">
        <f>PXIL!S85</f>
        <v>0</v>
      </c>
      <c r="AK85" s="34">
        <f>RTM_IEX!M85</f>
        <v>7.16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11.164465999999999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4.63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0.20226330079999999</v>
      </c>
      <c r="AD86">
        <f t="shared" si="4"/>
        <v>22.782202699200003</v>
      </c>
      <c r="AE86">
        <v>0</v>
      </c>
      <c r="AF86" s="24"/>
      <c r="AG86">
        <f t="shared" si="5"/>
        <v>22.782202699200003</v>
      </c>
      <c r="AI86" s="34">
        <f>PXIL!M86</f>
        <v>0</v>
      </c>
      <c r="AJ86" s="34">
        <f>PXIL!S86</f>
        <v>0</v>
      </c>
      <c r="AK86" s="34">
        <f>RTM_IEX!M86</f>
        <v>7.19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11.164465999999999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1.62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0.14207130079999999</v>
      </c>
      <c r="AD87">
        <f t="shared" si="4"/>
        <v>16.002394699199996</v>
      </c>
      <c r="AE87">
        <v>0</v>
      </c>
      <c r="AF87" s="24"/>
      <c r="AG87">
        <f t="shared" si="5"/>
        <v>16.002394699199996</v>
      </c>
      <c r="AI87" s="34">
        <f>PXIL!M87</f>
        <v>0</v>
      </c>
      <c r="AJ87" s="34">
        <f>PXIL!S87</f>
        <v>0</v>
      </c>
      <c r="AK87" s="34">
        <f>RTM_IEX!M87</f>
        <v>3.36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11.164465999999999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3.13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0.1720793008</v>
      </c>
      <c r="AD88">
        <f t="shared" si="4"/>
        <v>19.382386699199998</v>
      </c>
      <c r="AE88">
        <v>0</v>
      </c>
      <c r="AF88" s="24"/>
      <c r="AG88">
        <f t="shared" si="5"/>
        <v>19.382386699199998</v>
      </c>
      <c r="AI88" s="34">
        <f>PXIL!M88</f>
        <v>0</v>
      </c>
      <c r="AJ88" s="34">
        <f>PXIL!S88</f>
        <v>0</v>
      </c>
      <c r="AK88" s="34">
        <f>RTM_IEX!M88</f>
        <v>5.26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11.164465999999999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1.43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0.13635130079999999</v>
      </c>
      <c r="AD89">
        <f t="shared" si="4"/>
        <v>15.3581146992</v>
      </c>
      <c r="AE89">
        <v>0</v>
      </c>
      <c r="AF89" s="24"/>
      <c r="AG89">
        <f t="shared" si="5"/>
        <v>15.3581146992</v>
      </c>
      <c r="AI89" s="34">
        <f>PXIL!M89</f>
        <v>0</v>
      </c>
      <c r="AJ89" s="34">
        <f>PXIL!S89</f>
        <v>0</v>
      </c>
      <c r="AK89" s="34">
        <f>RTM_IEX!M89</f>
        <v>2.9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11.164465999999999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0.26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0.11936730079999999</v>
      </c>
      <c r="AD90">
        <f t="shared" si="4"/>
        <v>13.445098699199999</v>
      </c>
      <c r="AE90">
        <v>0</v>
      </c>
      <c r="AF90" s="24"/>
      <c r="AG90">
        <f t="shared" si="5"/>
        <v>13.445098699199999</v>
      </c>
      <c r="AI90" s="34">
        <f>PXIL!M90</f>
        <v>0</v>
      </c>
      <c r="AJ90" s="34">
        <f>PXIL!S90</f>
        <v>0</v>
      </c>
      <c r="AK90" s="34">
        <f>RTM_IEX!M90</f>
        <v>2.14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11.164465999999999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0.11241530079999999</v>
      </c>
      <c r="AD91">
        <f t="shared" si="4"/>
        <v>12.662050699199998</v>
      </c>
      <c r="AE91">
        <v>0</v>
      </c>
      <c r="AF91" s="24"/>
      <c r="AG91">
        <f t="shared" si="5"/>
        <v>12.662050699199998</v>
      </c>
      <c r="AI91" s="34">
        <f>PXIL!M91</f>
        <v>0</v>
      </c>
      <c r="AJ91" s="34">
        <f>PXIL!S91</f>
        <v>0</v>
      </c>
      <c r="AK91" s="34">
        <f>RTM_IEX!M91</f>
        <v>1.49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11.164465999999999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0.11734330080000001</v>
      </c>
      <c r="AD92">
        <f t="shared" si="4"/>
        <v>13.217122699199999</v>
      </c>
      <c r="AE92">
        <v>0</v>
      </c>
      <c r="AF92" s="24"/>
      <c r="AG92">
        <f t="shared" si="5"/>
        <v>13.217122699199999</v>
      </c>
      <c r="AI92" s="34">
        <f>PXIL!M92</f>
        <v>0</v>
      </c>
      <c r="AJ92" s="34">
        <f>PXIL!S92</f>
        <v>0</v>
      </c>
      <c r="AK92" s="34">
        <f>RTM_IEX!M92</f>
        <v>1.77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11.164465999999999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0.11919130080000001</v>
      </c>
      <c r="AD93">
        <f t="shared" si="4"/>
        <v>13.425274699199999</v>
      </c>
      <c r="AE93">
        <v>0</v>
      </c>
      <c r="AF93" s="24"/>
      <c r="AG93">
        <f t="shared" si="5"/>
        <v>13.425274699199999</v>
      </c>
      <c r="AI93" s="34">
        <f>PXIL!M93</f>
        <v>0</v>
      </c>
      <c r="AJ93" s="34">
        <f>PXIL!S93</f>
        <v>0</v>
      </c>
      <c r="AK93" s="34">
        <f>RTM_IEX!M93</f>
        <v>1.89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11.164465999999999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0.13054330079999998</v>
      </c>
      <c r="AD94">
        <f t="shared" si="4"/>
        <v>14.7039226992</v>
      </c>
      <c r="AE94">
        <v>0</v>
      </c>
      <c r="AF94" s="24"/>
      <c r="AG94">
        <f t="shared" si="5"/>
        <v>14.7039226992</v>
      </c>
      <c r="AI94" s="34">
        <f>PXIL!M94</f>
        <v>0</v>
      </c>
      <c r="AJ94" s="34">
        <f>PXIL!S94</f>
        <v>0</v>
      </c>
      <c r="AK94" s="34">
        <f>RTM_IEX!M94</f>
        <v>2.9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11.164465999999999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0.11171130080000001</v>
      </c>
      <c r="AD95">
        <f t="shared" si="4"/>
        <v>12.582754699200001</v>
      </c>
      <c r="AE95">
        <v>0</v>
      </c>
      <c r="AF95" s="24"/>
      <c r="AG95">
        <f t="shared" si="5"/>
        <v>12.582754699200001</v>
      </c>
      <c r="AI95" s="34">
        <f>PXIL!M95</f>
        <v>0</v>
      </c>
      <c r="AJ95" s="34">
        <f>PXIL!S95</f>
        <v>0</v>
      </c>
      <c r="AK95" s="34">
        <f>RTM_IEX!M95</f>
        <v>1.3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11.164465999999999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0.1068713008</v>
      </c>
      <c r="AD96">
        <f t="shared" si="4"/>
        <v>12.0375946992</v>
      </c>
      <c r="AE96">
        <v>0</v>
      </c>
      <c r="AF96" s="24"/>
      <c r="AG96">
        <f t="shared" si="5"/>
        <v>12.0375946992</v>
      </c>
      <c r="AI96" s="34">
        <f>PXIL!M96</f>
        <v>0</v>
      </c>
      <c r="AJ96" s="34">
        <f>PXIL!S96</f>
        <v>0</v>
      </c>
      <c r="AK96" s="34">
        <f>RTM_IEX!M96</f>
        <v>0.9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11.164465999999999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0.28999999999999998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0.1117113008</v>
      </c>
      <c r="AD97">
        <f t="shared" si="4"/>
        <v>12.582754699199999</v>
      </c>
      <c r="AE97">
        <v>0</v>
      </c>
      <c r="AF97" s="24"/>
      <c r="AG97">
        <f t="shared" si="5"/>
        <v>12.582754699199999</v>
      </c>
      <c r="AI97" s="34">
        <f>PXIL!M97</f>
        <v>0</v>
      </c>
      <c r="AJ97" s="34">
        <f>PXIL!S97</f>
        <v>0</v>
      </c>
      <c r="AK97" s="34">
        <f>RTM_IEX!M97</f>
        <v>1.24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11.164465999999999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0.1139113008</v>
      </c>
      <c r="AD98">
        <f t="shared" si="4"/>
        <v>12.8305546992</v>
      </c>
      <c r="AE98">
        <v>0</v>
      </c>
      <c r="AF98" s="24"/>
      <c r="AG98">
        <f t="shared" si="5"/>
        <v>12.8305546992</v>
      </c>
      <c r="AI98" s="34">
        <f>PXIL!M98</f>
        <v>0</v>
      </c>
      <c r="AJ98" s="34">
        <f>PXIL!S98</f>
        <v>0</v>
      </c>
      <c r="AK98" s="34">
        <f>RTM_IEX!M98</f>
        <v>1.39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0.28883169200000003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4.3024999999999994E-2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3.7789328896E-3</v>
      </c>
      <c r="AD99">
        <f t="shared" si="6"/>
        <v>0.42564525911039991</v>
      </c>
      <c r="AE99">
        <f t="shared" ref="AE99:AR99" si="8">SUM(AE3:AE98)/4000</f>
        <v>0</v>
      </c>
      <c r="AG99">
        <f t="shared" si="8"/>
        <v>0.42564525911039991</v>
      </c>
      <c r="AI99">
        <f t="shared" si="8"/>
        <v>0</v>
      </c>
      <c r="AJ99">
        <f t="shared" si="8"/>
        <v>0</v>
      </c>
      <c r="AK99">
        <f t="shared" si="8"/>
        <v>6.6104999999999969E-2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3.1462500000000004E-2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45079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265</v>
      </c>
      <c r="C3" s="16">
        <f>'[1]02'!C5</f>
        <v>0</v>
      </c>
      <c r="D3" s="16">
        <f>'[1]02'!D5</f>
        <v>50</v>
      </c>
      <c r="E3" s="16">
        <f>'[1]02'!E5</f>
        <v>0</v>
      </c>
      <c r="F3" s="15">
        <f>SUM(B3:E3)</f>
        <v>315</v>
      </c>
      <c r="G3" s="15">
        <f>'[1]02'!H5</f>
        <v>152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'[1]02'!B6</f>
        <v>265</v>
      </c>
      <c r="C4" s="16">
        <f>'[1]02'!C6</f>
        <v>0</v>
      </c>
      <c r="D4" s="16">
        <f>'[1]02'!D6</f>
        <v>50</v>
      </c>
      <c r="E4" s="16">
        <f>'[1]02'!E6</f>
        <v>0</v>
      </c>
      <c r="F4" s="15">
        <f>SUM(B4:E4)</f>
        <v>315</v>
      </c>
      <c r="G4" s="15">
        <f>'[1]02'!H6</f>
        <v>152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'[1]02'!B7</f>
        <v>265</v>
      </c>
      <c r="C5" s="16">
        <f>'[1]02'!C7</f>
        <v>0</v>
      </c>
      <c r="D5" s="16">
        <f>'[1]02'!D7</f>
        <v>50</v>
      </c>
      <c r="E5" s="16">
        <f>'[1]02'!E7</f>
        <v>0</v>
      </c>
      <c r="F5" s="15">
        <f t="shared" ref="F5:F68" si="6">SUM(B5:E5)</f>
        <v>315</v>
      </c>
      <c r="G5" s="15">
        <f>'[1]02'!H7</f>
        <v>152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'[1]02'!B8</f>
        <v>265</v>
      </c>
      <c r="C6" s="16">
        <f>'[1]02'!C8</f>
        <v>0</v>
      </c>
      <c r="D6" s="16">
        <f>'[1]02'!D8</f>
        <v>50</v>
      </c>
      <c r="E6" s="16">
        <f>'[1]02'!E8</f>
        <v>0</v>
      </c>
      <c r="F6" s="15">
        <f t="shared" si="6"/>
        <v>315</v>
      </c>
      <c r="G6" s="15">
        <f>'[1]02'!H8</f>
        <v>152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'[1]02'!B9</f>
        <v>265</v>
      </c>
      <c r="C7" s="16">
        <f>'[1]02'!C9</f>
        <v>0</v>
      </c>
      <c r="D7" s="16">
        <f>'[1]02'!D9</f>
        <v>50</v>
      </c>
      <c r="E7" s="16">
        <f>'[1]02'!E9</f>
        <v>0</v>
      </c>
      <c r="F7" s="15">
        <f t="shared" si="6"/>
        <v>315</v>
      </c>
      <c r="G7" s="15">
        <f>'[1]02'!H9</f>
        <v>154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'[1]02'!B10</f>
        <v>265</v>
      </c>
      <c r="C8" s="16">
        <f>'[1]02'!C10</f>
        <v>0</v>
      </c>
      <c r="D8" s="16">
        <f>'[1]02'!D10</f>
        <v>50</v>
      </c>
      <c r="E8" s="16">
        <f>'[1]02'!E10</f>
        <v>0</v>
      </c>
      <c r="F8" s="15">
        <f t="shared" si="6"/>
        <v>315</v>
      </c>
      <c r="G8" s="15">
        <f>'[1]02'!H10</f>
        <v>154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'[1]02'!B11</f>
        <v>265</v>
      </c>
      <c r="C9" s="16">
        <f>'[1]02'!C11</f>
        <v>0</v>
      </c>
      <c r="D9" s="16">
        <f>'[1]02'!D11</f>
        <v>50</v>
      </c>
      <c r="E9" s="16">
        <f>'[1]02'!E11</f>
        <v>0</v>
      </c>
      <c r="F9" s="15">
        <f t="shared" si="6"/>
        <v>315</v>
      </c>
      <c r="G9" s="15">
        <f>'[1]02'!H11</f>
        <v>154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'[1]02'!B12</f>
        <v>265</v>
      </c>
      <c r="C10" s="16">
        <f>'[1]02'!C12</f>
        <v>0</v>
      </c>
      <c r="D10" s="16">
        <f>'[1]02'!D12</f>
        <v>50</v>
      </c>
      <c r="E10" s="16">
        <f>'[1]02'!E12</f>
        <v>0</v>
      </c>
      <c r="F10" s="15">
        <f t="shared" si="6"/>
        <v>315</v>
      </c>
      <c r="G10" s="15">
        <f>'[1]02'!H12</f>
        <v>154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'[1]02'!B13</f>
        <v>265</v>
      </c>
      <c r="C11" s="16">
        <f>'[1]02'!C13</f>
        <v>0</v>
      </c>
      <c r="D11" s="16">
        <f>'[1]02'!D13</f>
        <v>50</v>
      </c>
      <c r="E11" s="16">
        <f>'[1]02'!E13</f>
        <v>0</v>
      </c>
      <c r="F11" s="15">
        <f t="shared" si="6"/>
        <v>315</v>
      </c>
      <c r="G11" s="15">
        <f>'[1]02'!H13</f>
        <v>154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'[1]02'!B14</f>
        <v>265</v>
      </c>
      <c r="C12" s="16">
        <f>'[1]02'!C14</f>
        <v>0</v>
      </c>
      <c r="D12" s="16">
        <f>'[1]02'!D14</f>
        <v>50</v>
      </c>
      <c r="E12" s="16">
        <f>'[1]02'!E14</f>
        <v>0</v>
      </c>
      <c r="F12" s="15">
        <f t="shared" si="6"/>
        <v>315</v>
      </c>
      <c r="G12" s="15">
        <f>'[1]02'!H14</f>
        <v>154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'[1]02'!B15</f>
        <v>265</v>
      </c>
      <c r="C13" s="16">
        <f>'[1]02'!C15</f>
        <v>0</v>
      </c>
      <c r="D13" s="16">
        <f>'[1]02'!D15</f>
        <v>50</v>
      </c>
      <c r="E13" s="16">
        <f>'[1]02'!E15</f>
        <v>0</v>
      </c>
      <c r="F13" s="15">
        <f t="shared" si="6"/>
        <v>315</v>
      </c>
      <c r="G13" s="15">
        <f>'[1]02'!H15</f>
        <v>154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'[1]02'!B16</f>
        <v>265</v>
      </c>
      <c r="C14" s="16">
        <f>'[1]02'!C16</f>
        <v>0</v>
      </c>
      <c r="D14" s="16">
        <f>'[1]02'!D16</f>
        <v>50</v>
      </c>
      <c r="E14" s="16">
        <f>'[1]02'!E16</f>
        <v>0</v>
      </c>
      <c r="F14" s="15">
        <f t="shared" si="6"/>
        <v>315</v>
      </c>
      <c r="G14" s="15">
        <f>'[1]02'!H16</f>
        <v>154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'[1]02'!B17</f>
        <v>265</v>
      </c>
      <c r="C15" s="16">
        <f>'[1]02'!C17</f>
        <v>0</v>
      </c>
      <c r="D15" s="16">
        <f>'[1]02'!D17</f>
        <v>50</v>
      </c>
      <c r="E15" s="16">
        <f>'[1]02'!E17</f>
        <v>0</v>
      </c>
      <c r="F15" s="15">
        <f t="shared" si="6"/>
        <v>315</v>
      </c>
      <c r="G15" s="15">
        <f>'[1]02'!H17</f>
        <v>154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'[1]02'!B18</f>
        <v>265</v>
      </c>
      <c r="C16" s="16">
        <f>'[1]02'!C18</f>
        <v>0</v>
      </c>
      <c r="D16" s="16">
        <f>'[1]02'!D18</f>
        <v>50</v>
      </c>
      <c r="E16" s="16">
        <f>'[1]02'!E18</f>
        <v>0</v>
      </c>
      <c r="F16" s="15">
        <f t="shared" si="6"/>
        <v>315</v>
      </c>
      <c r="G16" s="15">
        <f>'[1]02'!H18</f>
        <v>154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'[1]02'!B19</f>
        <v>265</v>
      </c>
      <c r="C17" s="16">
        <f>'[1]02'!C19</f>
        <v>0</v>
      </c>
      <c r="D17" s="16">
        <f>'[1]02'!D19</f>
        <v>50</v>
      </c>
      <c r="E17" s="16">
        <f>'[1]02'!E19</f>
        <v>0</v>
      </c>
      <c r="F17" s="15">
        <f t="shared" si="6"/>
        <v>315</v>
      </c>
      <c r="G17" s="15">
        <f>'[1]02'!H19</f>
        <v>154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'[1]02'!B20</f>
        <v>265</v>
      </c>
      <c r="C18" s="16">
        <f>'[1]02'!C20</f>
        <v>0</v>
      </c>
      <c r="D18" s="16">
        <f>'[1]02'!D20</f>
        <v>50</v>
      </c>
      <c r="E18" s="16">
        <f>'[1]02'!E20</f>
        <v>0</v>
      </c>
      <c r="F18" s="15">
        <f t="shared" si="6"/>
        <v>315</v>
      </c>
      <c r="G18" s="15">
        <f>'[1]02'!H20</f>
        <v>154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'[1]02'!B21</f>
        <v>265</v>
      </c>
      <c r="C19" s="16">
        <f>'[1]02'!C21</f>
        <v>0</v>
      </c>
      <c r="D19" s="16">
        <f>'[1]02'!D21</f>
        <v>50</v>
      </c>
      <c r="E19" s="16">
        <f>'[1]02'!E21</f>
        <v>0</v>
      </c>
      <c r="F19" s="15">
        <f t="shared" si="6"/>
        <v>315</v>
      </c>
      <c r="G19" s="15">
        <f>'[1]02'!H21</f>
        <v>154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'[1]02'!B22</f>
        <v>265</v>
      </c>
      <c r="C20" s="16">
        <f>'[1]02'!C22</f>
        <v>0</v>
      </c>
      <c r="D20" s="16">
        <f>'[1]02'!D22</f>
        <v>50</v>
      </c>
      <c r="E20" s="16">
        <f>'[1]02'!E22</f>
        <v>0</v>
      </c>
      <c r="F20" s="15">
        <f t="shared" si="6"/>
        <v>315</v>
      </c>
      <c r="G20" s="15">
        <f>'[1]02'!H22</f>
        <v>157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157</v>
      </c>
      <c r="L20" s="18">
        <f>frq!C20</f>
        <v>1</v>
      </c>
      <c r="M20" s="16">
        <f t="shared" si="0"/>
        <v>157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'[1]02'!B23</f>
        <v>265</v>
      </c>
      <c r="C21" s="16">
        <f>'[1]02'!C23</f>
        <v>0</v>
      </c>
      <c r="D21" s="16">
        <f>'[1]02'!D23</f>
        <v>50</v>
      </c>
      <c r="E21" s="16">
        <f>'[1]02'!E23</f>
        <v>0</v>
      </c>
      <c r="F21" s="15">
        <f t="shared" si="6"/>
        <v>315</v>
      </c>
      <c r="G21" s="15">
        <f>'[1]02'!H23</f>
        <v>157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157</v>
      </c>
      <c r="L21" s="18">
        <f>frq!C21</f>
        <v>1</v>
      </c>
      <c r="M21" s="16">
        <f t="shared" si="0"/>
        <v>157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'[1]02'!B24</f>
        <v>265</v>
      </c>
      <c r="C22" s="16">
        <f>'[1]02'!C24</f>
        <v>0</v>
      </c>
      <c r="D22" s="16">
        <f>'[1]02'!D24</f>
        <v>50</v>
      </c>
      <c r="E22" s="16">
        <f>'[1]02'!E24</f>
        <v>0</v>
      </c>
      <c r="F22" s="15">
        <f t="shared" si="6"/>
        <v>315</v>
      </c>
      <c r="G22" s="15">
        <f>'[1]02'!H24</f>
        <v>157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157</v>
      </c>
      <c r="L22" s="18">
        <f>frq!C22</f>
        <v>1</v>
      </c>
      <c r="M22" s="16">
        <f t="shared" si="0"/>
        <v>157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'[1]02'!B25</f>
        <v>265</v>
      </c>
      <c r="C23" s="16">
        <f>'[1]02'!C25</f>
        <v>0</v>
      </c>
      <c r="D23" s="16">
        <f>'[1]02'!D25</f>
        <v>50</v>
      </c>
      <c r="E23" s="16">
        <f>'[1]02'!E25</f>
        <v>0</v>
      </c>
      <c r="F23" s="15">
        <f t="shared" si="6"/>
        <v>315</v>
      </c>
      <c r="G23" s="15">
        <f>'[1]02'!H25</f>
        <v>157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'[1]02'!B26</f>
        <v>265</v>
      </c>
      <c r="C24" s="16">
        <f>'[1]02'!C26</f>
        <v>0</v>
      </c>
      <c r="D24" s="16">
        <f>'[1]02'!D26</f>
        <v>50</v>
      </c>
      <c r="E24" s="16">
        <f>'[1]02'!E26</f>
        <v>0</v>
      </c>
      <c r="F24" s="15">
        <f t="shared" si="6"/>
        <v>315</v>
      </c>
      <c r="G24" s="15">
        <f>'[1]02'!H26</f>
        <v>157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'[1]02'!B27</f>
        <v>265</v>
      </c>
      <c r="C25" s="16">
        <f>'[1]02'!C27</f>
        <v>0</v>
      </c>
      <c r="D25" s="16">
        <f>'[1]02'!D27</f>
        <v>50</v>
      </c>
      <c r="E25" s="16">
        <f>'[1]02'!E27</f>
        <v>0</v>
      </c>
      <c r="F25" s="15">
        <f t="shared" si="6"/>
        <v>315</v>
      </c>
      <c r="G25" s="15">
        <f>'[1]02'!H27</f>
        <v>157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'[1]02'!B28</f>
        <v>265</v>
      </c>
      <c r="C26" s="16">
        <f>'[1]02'!C28</f>
        <v>0</v>
      </c>
      <c r="D26" s="16">
        <f>'[1]02'!D28</f>
        <v>50</v>
      </c>
      <c r="E26" s="16">
        <f>'[1]02'!E28</f>
        <v>0</v>
      </c>
      <c r="F26" s="15">
        <f t="shared" si="6"/>
        <v>315</v>
      </c>
      <c r="G26" s="15">
        <f>'[1]02'!H28</f>
        <v>152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'[1]02'!B29</f>
        <v>265</v>
      </c>
      <c r="C27" s="16">
        <f>'[1]02'!C29</f>
        <v>0</v>
      </c>
      <c r="D27" s="16">
        <f>'[1]02'!D29</f>
        <v>50</v>
      </c>
      <c r="E27" s="16">
        <f>'[1]02'!E29</f>
        <v>0</v>
      </c>
      <c r="F27" s="15">
        <f t="shared" si="6"/>
        <v>315</v>
      </c>
      <c r="G27" s="15">
        <f>'[1]02'!H29</f>
        <v>152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'[1]02'!B30</f>
        <v>265</v>
      </c>
      <c r="C28" s="16">
        <f>'[1]02'!C30</f>
        <v>0</v>
      </c>
      <c r="D28" s="16">
        <f>'[1]02'!D30</f>
        <v>50</v>
      </c>
      <c r="E28" s="16">
        <f>'[1]02'!E30</f>
        <v>0</v>
      </c>
      <c r="F28" s="15">
        <f t="shared" si="6"/>
        <v>315</v>
      </c>
      <c r="G28" s="15">
        <f>'[1]02'!H30</f>
        <v>152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'[1]02'!B31</f>
        <v>265</v>
      </c>
      <c r="C29" s="16">
        <f>'[1]02'!C31</f>
        <v>0</v>
      </c>
      <c r="D29" s="16">
        <f>'[1]02'!D31</f>
        <v>50</v>
      </c>
      <c r="E29" s="16">
        <f>'[1]02'!E31</f>
        <v>0</v>
      </c>
      <c r="F29" s="15">
        <f t="shared" si="6"/>
        <v>315</v>
      </c>
      <c r="G29" s="15">
        <f>'[1]02'!H31</f>
        <v>152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'[1]02'!B32</f>
        <v>265</v>
      </c>
      <c r="C30" s="16">
        <f>'[1]02'!C32</f>
        <v>0</v>
      </c>
      <c r="D30" s="16">
        <f>'[1]02'!D32</f>
        <v>50</v>
      </c>
      <c r="E30" s="16">
        <f>'[1]02'!E32</f>
        <v>0</v>
      </c>
      <c r="F30" s="15">
        <f t="shared" si="6"/>
        <v>315</v>
      </c>
      <c r="G30" s="15">
        <f>'[1]02'!H32</f>
        <v>152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'[1]02'!B33</f>
        <v>265</v>
      </c>
      <c r="C31" s="16">
        <f>'[1]02'!C33</f>
        <v>0</v>
      </c>
      <c r="D31" s="16">
        <f>'[1]02'!D33</f>
        <v>50</v>
      </c>
      <c r="E31" s="16">
        <f>'[1]02'!E33</f>
        <v>0</v>
      </c>
      <c r="F31" s="15">
        <f t="shared" si="6"/>
        <v>315</v>
      </c>
      <c r="G31" s="15">
        <f>'[1]02'!H33</f>
        <v>152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'[1]02'!B34</f>
        <v>265</v>
      </c>
      <c r="C32" s="16">
        <f>'[1]02'!C34</f>
        <v>0</v>
      </c>
      <c r="D32" s="16">
        <f>'[1]02'!D34</f>
        <v>50</v>
      </c>
      <c r="E32" s="16">
        <f>'[1]02'!E34</f>
        <v>0</v>
      </c>
      <c r="F32" s="15">
        <f t="shared" si="6"/>
        <v>315</v>
      </c>
      <c r="G32" s="15">
        <f>'[1]02'!H34</f>
        <v>152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'[1]02'!B35</f>
        <v>265</v>
      </c>
      <c r="C33" s="16">
        <f>'[1]02'!C35</f>
        <v>0</v>
      </c>
      <c r="D33" s="16">
        <f>'[1]02'!D35</f>
        <v>50</v>
      </c>
      <c r="E33" s="16">
        <f>'[1]02'!E35</f>
        <v>0</v>
      </c>
      <c r="F33" s="15">
        <f t="shared" si="6"/>
        <v>315</v>
      </c>
      <c r="G33" s="15">
        <f>'[1]02'!H35</f>
        <v>152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'[1]02'!B36</f>
        <v>265</v>
      </c>
      <c r="C34" s="16">
        <f>'[1]02'!C36</f>
        <v>0</v>
      </c>
      <c r="D34" s="16">
        <f>'[1]02'!D36</f>
        <v>50</v>
      </c>
      <c r="E34" s="16">
        <f>'[1]02'!E36</f>
        <v>0</v>
      </c>
      <c r="F34" s="15">
        <f t="shared" si="6"/>
        <v>315</v>
      </c>
      <c r="G34" s="15">
        <f>'[1]02'!H36</f>
        <v>152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'[1]02'!B37</f>
        <v>265</v>
      </c>
      <c r="C35" s="16">
        <f>'[1]02'!C37</f>
        <v>0</v>
      </c>
      <c r="D35" s="16">
        <f>'[1]02'!D37</f>
        <v>50</v>
      </c>
      <c r="E35" s="16">
        <f>'[1]02'!E37</f>
        <v>0</v>
      </c>
      <c r="F35" s="15">
        <f t="shared" si="6"/>
        <v>315</v>
      </c>
      <c r="G35" s="15">
        <f>'[1]02'!H37</f>
        <v>152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'[1]02'!B38</f>
        <v>265</v>
      </c>
      <c r="C36" s="16">
        <f>'[1]02'!C38</f>
        <v>0</v>
      </c>
      <c r="D36" s="16">
        <f>'[1]02'!D38</f>
        <v>50</v>
      </c>
      <c r="E36" s="16">
        <f>'[1]02'!E38</f>
        <v>0</v>
      </c>
      <c r="F36" s="15">
        <f t="shared" si="6"/>
        <v>315</v>
      </c>
      <c r="G36" s="15">
        <f>'[1]02'!H38</f>
        <v>152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'[1]02'!B39</f>
        <v>265</v>
      </c>
      <c r="C37" s="16">
        <f>'[1]02'!C39</f>
        <v>0</v>
      </c>
      <c r="D37" s="16">
        <f>'[1]02'!D39</f>
        <v>50</v>
      </c>
      <c r="E37" s="16">
        <f>'[1]02'!E39</f>
        <v>0</v>
      </c>
      <c r="F37" s="15">
        <f t="shared" si="6"/>
        <v>315</v>
      </c>
      <c r="G37" s="15">
        <f>'[1]02'!H39</f>
        <v>152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'[1]02'!B40</f>
        <v>265</v>
      </c>
      <c r="C38" s="16">
        <f>'[1]02'!C40</f>
        <v>0</v>
      </c>
      <c r="D38" s="16">
        <f>'[1]02'!D40</f>
        <v>50</v>
      </c>
      <c r="E38" s="16">
        <f>'[1]02'!E40</f>
        <v>0</v>
      </c>
      <c r="F38" s="15">
        <f t="shared" si="6"/>
        <v>315</v>
      </c>
      <c r="G38" s="15">
        <f>'[1]02'!H40</f>
        <v>152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'[1]02'!B41</f>
        <v>265</v>
      </c>
      <c r="C39" s="16">
        <f>'[1]02'!C41</f>
        <v>0</v>
      </c>
      <c r="D39" s="16">
        <f>'[1]02'!D41</f>
        <v>50</v>
      </c>
      <c r="E39" s="16">
        <f>'[1]02'!E41</f>
        <v>0</v>
      </c>
      <c r="F39" s="15">
        <f t="shared" si="6"/>
        <v>315</v>
      </c>
      <c r="G39" s="15">
        <f>'[1]02'!H41</f>
        <v>152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'[1]02'!B42</f>
        <v>265</v>
      </c>
      <c r="C40" s="16">
        <f>'[1]02'!C42</f>
        <v>0</v>
      </c>
      <c r="D40" s="16">
        <f>'[1]02'!D42</f>
        <v>50</v>
      </c>
      <c r="E40" s="16">
        <f>'[1]02'!E42</f>
        <v>0</v>
      </c>
      <c r="F40" s="15">
        <f t="shared" si="6"/>
        <v>315</v>
      </c>
      <c r="G40" s="15">
        <f>'[1]02'!H42</f>
        <v>152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'[1]02'!B43</f>
        <v>265</v>
      </c>
      <c r="C41" s="16">
        <f>'[1]02'!C43</f>
        <v>0</v>
      </c>
      <c r="D41" s="16">
        <f>'[1]02'!D43</f>
        <v>50</v>
      </c>
      <c r="E41" s="16">
        <f>'[1]02'!E43</f>
        <v>0</v>
      </c>
      <c r="F41" s="15">
        <f t="shared" si="6"/>
        <v>315</v>
      </c>
      <c r="G41" s="15">
        <f>'[1]02'!H43</f>
        <v>152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'[1]02'!B44</f>
        <v>265</v>
      </c>
      <c r="C42" s="16">
        <f>'[1]02'!C44</f>
        <v>0</v>
      </c>
      <c r="D42" s="16">
        <f>'[1]02'!D44</f>
        <v>50</v>
      </c>
      <c r="E42" s="16">
        <f>'[1]02'!E44</f>
        <v>0</v>
      </c>
      <c r="F42" s="15">
        <f t="shared" si="6"/>
        <v>315</v>
      </c>
      <c r="G42" s="15">
        <f>'[1]02'!H44</f>
        <v>152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'[1]02'!B45</f>
        <v>265</v>
      </c>
      <c r="C43" s="16">
        <f>'[1]02'!C45</f>
        <v>0</v>
      </c>
      <c r="D43" s="16">
        <f>'[1]02'!D45</f>
        <v>50</v>
      </c>
      <c r="E43" s="16">
        <f>'[1]02'!E45</f>
        <v>0</v>
      </c>
      <c r="F43" s="15">
        <f t="shared" si="6"/>
        <v>315</v>
      </c>
      <c r="G43" s="15">
        <f>'[1]02'!H45</f>
        <v>152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'[1]02'!B46</f>
        <v>265</v>
      </c>
      <c r="C44" s="16">
        <f>'[1]02'!C46</f>
        <v>0</v>
      </c>
      <c r="D44" s="16">
        <f>'[1]02'!D46</f>
        <v>50</v>
      </c>
      <c r="E44" s="16">
        <f>'[1]02'!E46</f>
        <v>0</v>
      </c>
      <c r="F44" s="15">
        <f t="shared" si="6"/>
        <v>315</v>
      </c>
      <c r="G44" s="15">
        <f>'[1]02'!H46</f>
        <v>152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'[1]02'!B47</f>
        <v>265</v>
      </c>
      <c r="C45" s="16">
        <f>'[1]02'!C47</f>
        <v>0</v>
      </c>
      <c r="D45" s="16">
        <f>'[1]02'!D47</f>
        <v>50</v>
      </c>
      <c r="E45" s="16">
        <f>'[1]02'!E47</f>
        <v>0</v>
      </c>
      <c r="F45" s="15">
        <f t="shared" si="6"/>
        <v>315</v>
      </c>
      <c r="G45" s="15">
        <f>'[1]02'!H47</f>
        <v>152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'[1]02'!B48</f>
        <v>265</v>
      </c>
      <c r="C46" s="16">
        <f>'[1]02'!C48</f>
        <v>0</v>
      </c>
      <c r="D46" s="16">
        <f>'[1]02'!D48</f>
        <v>50</v>
      </c>
      <c r="E46" s="16">
        <f>'[1]02'!E48</f>
        <v>0</v>
      </c>
      <c r="F46" s="15">
        <f t="shared" si="6"/>
        <v>315</v>
      </c>
      <c r="G46" s="15">
        <f>'[1]02'!H48</f>
        <v>152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'[1]02'!B49</f>
        <v>265</v>
      </c>
      <c r="C47" s="16">
        <f>'[1]02'!C49</f>
        <v>0</v>
      </c>
      <c r="D47" s="16">
        <f>'[1]02'!D49</f>
        <v>50</v>
      </c>
      <c r="E47" s="16">
        <f>'[1]02'!E49</f>
        <v>0</v>
      </c>
      <c r="F47" s="15">
        <f t="shared" si="6"/>
        <v>315</v>
      </c>
      <c r="G47" s="15">
        <f>'[1]02'!H49</f>
        <v>152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'[1]02'!B50</f>
        <v>265</v>
      </c>
      <c r="C48" s="16">
        <f>'[1]02'!C50</f>
        <v>0</v>
      </c>
      <c r="D48" s="16">
        <f>'[1]02'!D50</f>
        <v>50</v>
      </c>
      <c r="E48" s="16">
        <f>'[1]02'!E50</f>
        <v>0</v>
      </c>
      <c r="F48" s="15">
        <f t="shared" si="6"/>
        <v>315</v>
      </c>
      <c r="G48" s="15">
        <f>'[1]02'!H50</f>
        <v>152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'[1]02'!B51</f>
        <v>265</v>
      </c>
      <c r="C49" s="16">
        <f>'[1]02'!C51</f>
        <v>0</v>
      </c>
      <c r="D49" s="16">
        <f>'[1]02'!D51</f>
        <v>50</v>
      </c>
      <c r="E49" s="16">
        <f>'[1]02'!E51</f>
        <v>0</v>
      </c>
      <c r="F49" s="15">
        <f t="shared" si="6"/>
        <v>315</v>
      </c>
      <c r="G49" s="15">
        <f>'[1]02'!H51</f>
        <v>152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'[1]02'!B52</f>
        <v>265</v>
      </c>
      <c r="C50" s="16">
        <f>'[1]02'!C52</f>
        <v>0</v>
      </c>
      <c r="D50" s="16">
        <f>'[1]02'!D52</f>
        <v>50</v>
      </c>
      <c r="E50" s="16">
        <f>'[1]02'!E52</f>
        <v>0</v>
      </c>
      <c r="F50" s="15">
        <f t="shared" si="6"/>
        <v>315</v>
      </c>
      <c r="G50" s="15">
        <f>'[1]02'!H52</f>
        <v>152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'[1]02'!B53</f>
        <v>265</v>
      </c>
      <c r="C51" s="16">
        <f>'[1]02'!C53</f>
        <v>0</v>
      </c>
      <c r="D51" s="16">
        <f>'[1]02'!D53</f>
        <v>50</v>
      </c>
      <c r="E51" s="16">
        <f>'[1]02'!E53</f>
        <v>0</v>
      </c>
      <c r="F51" s="15">
        <f t="shared" si="6"/>
        <v>315</v>
      </c>
      <c r="G51" s="15">
        <f>'[1]02'!H53</f>
        <v>148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'[1]02'!B54</f>
        <v>265</v>
      </c>
      <c r="C52" s="16">
        <f>'[1]02'!C54</f>
        <v>0</v>
      </c>
      <c r="D52" s="16">
        <f>'[1]02'!D54</f>
        <v>50</v>
      </c>
      <c r="E52" s="16">
        <f>'[1]02'!E54</f>
        <v>0</v>
      </c>
      <c r="F52" s="15">
        <f t="shared" si="6"/>
        <v>315</v>
      </c>
      <c r="G52" s="15">
        <f>'[1]02'!H54</f>
        <v>148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'[1]02'!B55</f>
        <v>265</v>
      </c>
      <c r="C53" s="16">
        <f>'[1]02'!C55</f>
        <v>0</v>
      </c>
      <c r="D53" s="16">
        <f>'[1]02'!D55</f>
        <v>50</v>
      </c>
      <c r="E53" s="16">
        <f>'[1]02'!E55</f>
        <v>0</v>
      </c>
      <c r="F53" s="15">
        <f t="shared" si="6"/>
        <v>315</v>
      </c>
      <c r="G53" s="15">
        <f>'[1]02'!H55</f>
        <v>148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'[1]02'!B56</f>
        <v>265</v>
      </c>
      <c r="C54" s="16">
        <f>'[1]02'!C56</f>
        <v>0</v>
      </c>
      <c r="D54" s="16">
        <f>'[1]02'!D56</f>
        <v>50</v>
      </c>
      <c r="E54" s="16">
        <f>'[1]02'!E56</f>
        <v>0</v>
      </c>
      <c r="F54" s="15">
        <f t="shared" si="6"/>
        <v>315</v>
      </c>
      <c r="G54" s="15">
        <f>'[1]02'!H56</f>
        <v>148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'[1]02'!B57</f>
        <v>265</v>
      </c>
      <c r="C55" s="16">
        <f>'[1]02'!C57</f>
        <v>0</v>
      </c>
      <c r="D55" s="16">
        <f>'[1]02'!D57</f>
        <v>50</v>
      </c>
      <c r="E55" s="16">
        <f>'[1]02'!E57</f>
        <v>40</v>
      </c>
      <c r="F55" s="15">
        <f t="shared" si="6"/>
        <v>355</v>
      </c>
      <c r="G55" s="15">
        <f>'[1]02'!H57</f>
        <v>148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'[1]02'!B58</f>
        <v>265</v>
      </c>
      <c r="C56" s="16">
        <f>'[1]02'!C58</f>
        <v>0</v>
      </c>
      <c r="D56" s="16">
        <f>'[1]02'!D58</f>
        <v>50</v>
      </c>
      <c r="E56" s="16">
        <f>'[1]02'!E58</f>
        <v>40</v>
      </c>
      <c r="F56" s="15">
        <f t="shared" si="6"/>
        <v>355</v>
      </c>
      <c r="G56" s="15">
        <f>'[1]02'!H58</f>
        <v>148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'[1]02'!B59</f>
        <v>265</v>
      </c>
      <c r="C57" s="16">
        <f>'[1]02'!C59</f>
        <v>0</v>
      </c>
      <c r="D57" s="16">
        <f>'[1]02'!D59</f>
        <v>50</v>
      </c>
      <c r="E57" s="16">
        <f>'[1]02'!E59</f>
        <v>40</v>
      </c>
      <c r="F57" s="15">
        <f t="shared" si="6"/>
        <v>355</v>
      </c>
      <c r="G57" s="15">
        <f>'[1]02'!H59</f>
        <v>148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'[1]02'!B60</f>
        <v>265</v>
      </c>
      <c r="C58" s="16">
        <f>'[1]02'!C60</f>
        <v>0</v>
      </c>
      <c r="D58" s="16">
        <f>'[1]02'!D60</f>
        <v>50</v>
      </c>
      <c r="E58" s="16">
        <f>'[1]02'!E60</f>
        <v>40</v>
      </c>
      <c r="F58" s="15">
        <f t="shared" si="6"/>
        <v>355</v>
      </c>
      <c r="G58" s="15">
        <f>'[1]02'!H60</f>
        <v>148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'[1]02'!B61</f>
        <v>265</v>
      </c>
      <c r="C59" s="16">
        <f>'[1]02'!C61</f>
        <v>0</v>
      </c>
      <c r="D59" s="16">
        <f>'[1]02'!D61</f>
        <v>50</v>
      </c>
      <c r="E59" s="16">
        <f>'[1]02'!E61</f>
        <v>40</v>
      </c>
      <c r="F59" s="15">
        <f t="shared" si="6"/>
        <v>355</v>
      </c>
      <c r="G59" s="15">
        <f>'[1]02'!H61</f>
        <v>146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'[1]02'!B62</f>
        <v>265</v>
      </c>
      <c r="C60" s="16">
        <f>'[1]02'!C62</f>
        <v>0</v>
      </c>
      <c r="D60" s="16">
        <f>'[1]02'!D62</f>
        <v>50</v>
      </c>
      <c r="E60" s="16">
        <f>'[1]02'!E62</f>
        <v>40</v>
      </c>
      <c r="F60" s="15">
        <f t="shared" si="6"/>
        <v>355</v>
      </c>
      <c r="G60" s="15">
        <f>'[1]02'!H62</f>
        <v>146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'[1]02'!B63</f>
        <v>265</v>
      </c>
      <c r="C61" s="16">
        <f>'[1]02'!C63</f>
        <v>0</v>
      </c>
      <c r="D61" s="16">
        <f>'[1]02'!D63</f>
        <v>50</v>
      </c>
      <c r="E61" s="16">
        <f>'[1]02'!E63</f>
        <v>40</v>
      </c>
      <c r="F61" s="15">
        <f t="shared" si="6"/>
        <v>355</v>
      </c>
      <c r="G61" s="15">
        <f>'[1]02'!H63</f>
        <v>146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'[1]02'!B64</f>
        <v>265</v>
      </c>
      <c r="C62" s="16">
        <f>'[1]02'!C64</f>
        <v>0</v>
      </c>
      <c r="D62" s="16">
        <f>'[1]02'!D64</f>
        <v>50</v>
      </c>
      <c r="E62" s="16">
        <f>'[1]02'!E64</f>
        <v>40</v>
      </c>
      <c r="F62" s="15">
        <f t="shared" si="6"/>
        <v>355</v>
      </c>
      <c r="G62" s="15">
        <f>'[1]02'!H64</f>
        <v>146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'[1]02'!B65</f>
        <v>265</v>
      </c>
      <c r="C63" s="16">
        <f>'[1]02'!C65</f>
        <v>0</v>
      </c>
      <c r="D63" s="16">
        <f>'[1]02'!D65</f>
        <v>50</v>
      </c>
      <c r="E63" s="16">
        <f>'[1]02'!E65</f>
        <v>40</v>
      </c>
      <c r="F63" s="15">
        <f t="shared" si="6"/>
        <v>355</v>
      </c>
      <c r="G63" s="15">
        <f>'[1]02'!H65</f>
        <v>146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'[1]02'!B66</f>
        <v>265</v>
      </c>
      <c r="C64" s="16">
        <f>'[1]02'!C66</f>
        <v>0</v>
      </c>
      <c r="D64" s="16">
        <f>'[1]02'!D66</f>
        <v>50</v>
      </c>
      <c r="E64" s="16">
        <f>'[1]02'!E66</f>
        <v>40</v>
      </c>
      <c r="F64" s="15">
        <f t="shared" si="6"/>
        <v>355</v>
      </c>
      <c r="G64" s="15">
        <f>'[1]02'!H66</f>
        <v>146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'[1]02'!B67</f>
        <v>265</v>
      </c>
      <c r="C65" s="16">
        <f>'[1]02'!C67</f>
        <v>0</v>
      </c>
      <c r="D65" s="16">
        <f>'[1]02'!D67</f>
        <v>50</v>
      </c>
      <c r="E65" s="16">
        <f>'[1]02'!E67</f>
        <v>40</v>
      </c>
      <c r="F65" s="15">
        <f t="shared" si="6"/>
        <v>355</v>
      </c>
      <c r="G65" s="15">
        <f>'[1]02'!H67</f>
        <v>146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'[1]02'!B68</f>
        <v>265</v>
      </c>
      <c r="C66" s="16">
        <f>'[1]02'!C68</f>
        <v>0</v>
      </c>
      <c r="D66" s="16">
        <f>'[1]02'!D68</f>
        <v>50</v>
      </c>
      <c r="E66" s="16">
        <f>'[1]02'!E68</f>
        <v>40</v>
      </c>
      <c r="F66" s="15">
        <f t="shared" si="6"/>
        <v>355</v>
      </c>
      <c r="G66" s="15">
        <f>'[1]02'!H68</f>
        <v>146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'[1]02'!B69</f>
        <v>265</v>
      </c>
      <c r="C67" s="16">
        <f>'[1]02'!C69</f>
        <v>0</v>
      </c>
      <c r="D67" s="16">
        <f>'[1]02'!D69</f>
        <v>50</v>
      </c>
      <c r="E67" s="16">
        <f>'[1]02'!E69</f>
        <v>40</v>
      </c>
      <c r="F67" s="15">
        <f t="shared" si="6"/>
        <v>355</v>
      </c>
      <c r="G67" s="15">
        <f>'[1]02'!H69</f>
        <v>146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'[1]02'!B70</f>
        <v>265</v>
      </c>
      <c r="C68" s="16">
        <f>'[1]02'!C70</f>
        <v>0</v>
      </c>
      <c r="D68" s="16">
        <f>'[1]02'!D70</f>
        <v>50</v>
      </c>
      <c r="E68" s="16">
        <f>'[1]02'!E70</f>
        <v>40</v>
      </c>
      <c r="F68" s="15">
        <f t="shared" si="6"/>
        <v>355</v>
      </c>
      <c r="G68" s="15">
        <f>'[1]02'!H70</f>
        <v>146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'[1]02'!B71</f>
        <v>265</v>
      </c>
      <c r="C69" s="16">
        <f>'[1]02'!C71</f>
        <v>0</v>
      </c>
      <c r="D69" s="16">
        <f>'[1]02'!D71</f>
        <v>50</v>
      </c>
      <c r="E69" s="16">
        <f>'[1]02'!E71</f>
        <v>40</v>
      </c>
      <c r="F69" s="15">
        <f t="shared" ref="F69:F98" si="17">SUM(B69:E69)</f>
        <v>355</v>
      </c>
      <c r="G69" s="15">
        <f>'[1]02'!H71</f>
        <v>146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'[1]02'!B72</f>
        <v>265</v>
      </c>
      <c r="C70" s="16">
        <f>'[1]02'!C72</f>
        <v>0</v>
      </c>
      <c r="D70" s="16">
        <f>'[1]02'!D72</f>
        <v>50</v>
      </c>
      <c r="E70" s="16">
        <f>'[1]02'!E72</f>
        <v>40</v>
      </c>
      <c r="F70" s="15">
        <f t="shared" si="17"/>
        <v>355</v>
      </c>
      <c r="G70" s="15">
        <f>'[1]02'!H72</f>
        <v>146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'[1]02'!B73</f>
        <v>265</v>
      </c>
      <c r="C71" s="16">
        <f>'[1]02'!C73</f>
        <v>0</v>
      </c>
      <c r="D71" s="16">
        <f>'[1]02'!D73</f>
        <v>50</v>
      </c>
      <c r="E71" s="16">
        <f>'[1]02'!E73</f>
        <v>40</v>
      </c>
      <c r="F71" s="15">
        <f t="shared" si="17"/>
        <v>355</v>
      </c>
      <c r="G71" s="15">
        <f>'[1]02'!H73</f>
        <v>146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'[1]02'!B74</f>
        <v>265</v>
      </c>
      <c r="C72" s="16">
        <f>'[1]02'!C74</f>
        <v>0</v>
      </c>
      <c r="D72" s="16">
        <f>'[1]02'!D74</f>
        <v>50</v>
      </c>
      <c r="E72" s="16">
        <f>'[1]02'!E74</f>
        <v>40</v>
      </c>
      <c r="F72" s="15">
        <f t="shared" si="17"/>
        <v>355</v>
      </c>
      <c r="G72" s="15">
        <f>'[1]02'!H74</f>
        <v>146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'[1]02'!B75</f>
        <v>265</v>
      </c>
      <c r="C73" s="16">
        <f>'[1]02'!C75</f>
        <v>0</v>
      </c>
      <c r="D73" s="16">
        <f>'[1]02'!D75</f>
        <v>50</v>
      </c>
      <c r="E73" s="16">
        <f>'[1]02'!E75</f>
        <v>40</v>
      </c>
      <c r="F73" s="15">
        <f t="shared" si="17"/>
        <v>355</v>
      </c>
      <c r="G73" s="15">
        <f>'[1]02'!H75</f>
        <v>146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'[1]02'!B76</f>
        <v>265</v>
      </c>
      <c r="C74" s="16">
        <f>'[1]02'!C76</f>
        <v>0</v>
      </c>
      <c r="D74" s="16">
        <f>'[1]02'!D76</f>
        <v>50</v>
      </c>
      <c r="E74" s="16">
        <f>'[1]02'!E76</f>
        <v>40</v>
      </c>
      <c r="F74" s="15">
        <f t="shared" si="17"/>
        <v>355</v>
      </c>
      <c r="G74" s="15">
        <f>'[1]02'!H76</f>
        <v>146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'[1]02'!B77</f>
        <v>265</v>
      </c>
      <c r="C75" s="16">
        <f>'[1]02'!C77</f>
        <v>0</v>
      </c>
      <c r="D75" s="16">
        <f>'[1]02'!D77</f>
        <v>50</v>
      </c>
      <c r="E75" s="16">
        <f>'[1]02'!E77</f>
        <v>0</v>
      </c>
      <c r="F75" s="15">
        <f t="shared" si="17"/>
        <v>315</v>
      </c>
      <c r="G75" s="15">
        <f>'[1]02'!H77</f>
        <v>146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'[1]02'!B78</f>
        <v>265</v>
      </c>
      <c r="C76" s="16">
        <f>'[1]02'!C78</f>
        <v>0</v>
      </c>
      <c r="D76" s="16">
        <f>'[1]02'!D78</f>
        <v>50</v>
      </c>
      <c r="E76" s="16">
        <f>'[1]02'!E78</f>
        <v>0</v>
      </c>
      <c r="F76" s="15">
        <f t="shared" si="17"/>
        <v>315</v>
      </c>
      <c r="G76" s="15">
        <f>'[1]02'!H78</f>
        <v>146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'[1]02'!B79</f>
        <v>265</v>
      </c>
      <c r="C77" s="16">
        <f>'[1]02'!C79</f>
        <v>0</v>
      </c>
      <c r="D77" s="16">
        <f>'[1]02'!D79</f>
        <v>50</v>
      </c>
      <c r="E77" s="16">
        <f>'[1]02'!E79</f>
        <v>0</v>
      </c>
      <c r="F77" s="15">
        <f t="shared" si="17"/>
        <v>315</v>
      </c>
      <c r="G77" s="15">
        <f>'[1]02'!H79</f>
        <v>146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'[1]02'!B80</f>
        <v>265</v>
      </c>
      <c r="C78" s="16">
        <f>'[1]02'!C80</f>
        <v>0</v>
      </c>
      <c r="D78" s="16">
        <f>'[1]02'!D80</f>
        <v>50</v>
      </c>
      <c r="E78" s="16">
        <f>'[1]02'!E80</f>
        <v>0</v>
      </c>
      <c r="F78" s="15">
        <f t="shared" si="17"/>
        <v>315</v>
      </c>
      <c r="G78" s="15">
        <f>'[1]02'!H80</f>
        <v>146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'[1]02'!B81</f>
        <v>265</v>
      </c>
      <c r="C79" s="16">
        <f>'[1]02'!C81</f>
        <v>0</v>
      </c>
      <c r="D79" s="16">
        <f>'[1]02'!D81</f>
        <v>50</v>
      </c>
      <c r="E79" s="16">
        <f>'[1]02'!E81</f>
        <v>0</v>
      </c>
      <c r="F79" s="15">
        <f t="shared" si="17"/>
        <v>315</v>
      </c>
      <c r="G79" s="15">
        <f>'[1]02'!H81</f>
        <v>146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'[1]02'!B82</f>
        <v>265</v>
      </c>
      <c r="C80" s="16">
        <f>'[1]02'!C82</f>
        <v>0</v>
      </c>
      <c r="D80" s="16">
        <f>'[1]02'!D82</f>
        <v>50</v>
      </c>
      <c r="E80" s="16">
        <f>'[1]02'!E82</f>
        <v>0</v>
      </c>
      <c r="F80" s="15">
        <f t="shared" si="17"/>
        <v>315</v>
      </c>
      <c r="G80" s="15">
        <f>'[1]02'!H82</f>
        <v>146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'[1]02'!B83</f>
        <v>265</v>
      </c>
      <c r="C81" s="16">
        <f>'[1]02'!C83</f>
        <v>0</v>
      </c>
      <c r="D81" s="16">
        <f>'[1]02'!D83</f>
        <v>50</v>
      </c>
      <c r="E81" s="16">
        <f>'[1]02'!E83</f>
        <v>0</v>
      </c>
      <c r="F81" s="15">
        <f t="shared" si="17"/>
        <v>315</v>
      </c>
      <c r="G81" s="15">
        <f>'[1]02'!H83</f>
        <v>146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'[1]02'!B84</f>
        <v>265</v>
      </c>
      <c r="C82" s="16">
        <f>'[1]02'!C84</f>
        <v>0</v>
      </c>
      <c r="D82" s="16">
        <f>'[1]02'!D84</f>
        <v>50</v>
      </c>
      <c r="E82" s="16">
        <f>'[1]02'!E84</f>
        <v>0</v>
      </c>
      <c r="F82" s="15">
        <f t="shared" si="17"/>
        <v>315</v>
      </c>
      <c r="G82" s="15">
        <f>'[1]02'!H84</f>
        <v>146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'[1]02'!B85</f>
        <v>265</v>
      </c>
      <c r="C83" s="16">
        <f>'[1]02'!C85</f>
        <v>0</v>
      </c>
      <c r="D83" s="16">
        <f>'[1]02'!D85</f>
        <v>50</v>
      </c>
      <c r="E83" s="16">
        <f>'[1]02'!E85</f>
        <v>0</v>
      </c>
      <c r="F83" s="15">
        <f t="shared" si="17"/>
        <v>315</v>
      </c>
      <c r="G83" s="15">
        <f>'[1]02'!H85</f>
        <v>148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'[1]02'!B86</f>
        <v>265</v>
      </c>
      <c r="C84" s="16">
        <f>'[1]02'!C86</f>
        <v>0</v>
      </c>
      <c r="D84" s="16">
        <f>'[1]02'!D86</f>
        <v>50</v>
      </c>
      <c r="E84" s="16">
        <f>'[1]02'!E86</f>
        <v>0</v>
      </c>
      <c r="F84" s="15">
        <f t="shared" si="17"/>
        <v>315</v>
      </c>
      <c r="G84" s="15">
        <f>'[1]02'!H86</f>
        <v>148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'[1]02'!B87</f>
        <v>265</v>
      </c>
      <c r="C85" s="16">
        <f>'[1]02'!C87</f>
        <v>0</v>
      </c>
      <c r="D85" s="16">
        <f>'[1]02'!D87</f>
        <v>50</v>
      </c>
      <c r="E85" s="16">
        <f>'[1]02'!E87</f>
        <v>0</v>
      </c>
      <c r="F85" s="15">
        <f t="shared" si="17"/>
        <v>315</v>
      </c>
      <c r="G85" s="15">
        <f>'[1]02'!H87</f>
        <v>148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'[1]02'!B88</f>
        <v>265</v>
      </c>
      <c r="C86" s="16">
        <f>'[1]02'!C88</f>
        <v>0</v>
      </c>
      <c r="D86" s="16">
        <f>'[1]02'!D88</f>
        <v>50</v>
      </c>
      <c r="E86" s="16">
        <f>'[1]02'!E88</f>
        <v>0</v>
      </c>
      <c r="F86" s="15">
        <f t="shared" si="17"/>
        <v>315</v>
      </c>
      <c r="G86" s="15">
        <f>'[1]02'!H88</f>
        <v>148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'[1]02'!B89</f>
        <v>265</v>
      </c>
      <c r="C87" s="16">
        <f>'[1]02'!C89</f>
        <v>0</v>
      </c>
      <c r="D87" s="16">
        <f>'[1]02'!D89</f>
        <v>50</v>
      </c>
      <c r="E87" s="16">
        <f>'[1]02'!E89</f>
        <v>0</v>
      </c>
      <c r="F87" s="15">
        <f t="shared" si="17"/>
        <v>315</v>
      </c>
      <c r="G87" s="15">
        <f>'[1]02'!H89</f>
        <v>148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148</v>
      </c>
      <c r="L87" s="18">
        <f>frq!C87</f>
        <v>1</v>
      </c>
      <c r="M87" s="16">
        <f t="shared" si="11"/>
        <v>148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148</v>
      </c>
    </row>
    <row r="88" spans="1:17">
      <c r="A88" s="8" t="s">
        <v>130</v>
      </c>
      <c r="B88" s="15">
        <f>'[1]02'!B90</f>
        <v>265</v>
      </c>
      <c r="C88" s="16">
        <f>'[1]02'!C90</f>
        <v>0</v>
      </c>
      <c r="D88" s="16">
        <f>'[1]02'!D90</f>
        <v>50</v>
      </c>
      <c r="E88" s="16">
        <f>'[1]02'!E90</f>
        <v>0</v>
      </c>
      <c r="F88" s="15">
        <f t="shared" si="17"/>
        <v>315</v>
      </c>
      <c r="G88" s="15">
        <f>'[1]02'!H90</f>
        <v>148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148</v>
      </c>
      <c r="L88" s="18">
        <f>frq!C88</f>
        <v>1</v>
      </c>
      <c r="M88" s="16">
        <f t="shared" si="11"/>
        <v>148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148</v>
      </c>
    </row>
    <row r="89" spans="1:17">
      <c r="A89" s="8" t="s">
        <v>131</v>
      </c>
      <c r="B89" s="15">
        <f>'[1]02'!B91</f>
        <v>265</v>
      </c>
      <c r="C89" s="16">
        <f>'[1]02'!C91</f>
        <v>0</v>
      </c>
      <c r="D89" s="16">
        <f>'[1]02'!D91</f>
        <v>50</v>
      </c>
      <c r="E89" s="16">
        <f>'[1]02'!E91</f>
        <v>0</v>
      </c>
      <c r="F89" s="15">
        <f t="shared" si="17"/>
        <v>315</v>
      </c>
      <c r="G89" s="15">
        <f>'[1]02'!H91</f>
        <v>148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148</v>
      </c>
      <c r="L89" s="18">
        <f>frq!C89</f>
        <v>1</v>
      </c>
      <c r="M89" s="16">
        <f t="shared" si="11"/>
        <v>148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148</v>
      </c>
    </row>
    <row r="90" spans="1:17">
      <c r="A90" s="8" t="s">
        <v>132</v>
      </c>
      <c r="B90" s="15">
        <f>'[1]02'!B92</f>
        <v>265</v>
      </c>
      <c r="C90" s="16">
        <f>'[1]02'!C92</f>
        <v>0</v>
      </c>
      <c r="D90" s="16">
        <f>'[1]02'!D92</f>
        <v>50</v>
      </c>
      <c r="E90" s="16">
        <f>'[1]02'!E92</f>
        <v>0</v>
      </c>
      <c r="F90" s="15">
        <f t="shared" si="17"/>
        <v>315</v>
      </c>
      <c r="G90" s="15">
        <f>'[1]02'!H92</f>
        <v>148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148</v>
      </c>
      <c r="L90" s="18">
        <f>frq!C90</f>
        <v>1</v>
      </c>
      <c r="M90" s="16">
        <f t="shared" si="11"/>
        <v>148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148</v>
      </c>
    </row>
    <row r="91" spans="1:17">
      <c r="A91" s="8" t="s">
        <v>133</v>
      </c>
      <c r="B91" s="15">
        <f>'[1]02'!B93</f>
        <v>265</v>
      </c>
      <c r="C91" s="16">
        <f>'[1]02'!C93</f>
        <v>0</v>
      </c>
      <c r="D91" s="16">
        <f>'[1]02'!D93</f>
        <v>50</v>
      </c>
      <c r="E91" s="16">
        <f>'[1]02'!E93</f>
        <v>0</v>
      </c>
      <c r="F91" s="15">
        <f t="shared" si="17"/>
        <v>315</v>
      </c>
      <c r="G91" s="15">
        <f>'[1]02'!H93</f>
        <v>149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149</v>
      </c>
      <c r="L91" s="18">
        <f>frq!C91</f>
        <v>1</v>
      </c>
      <c r="M91" s="16">
        <f t="shared" si="11"/>
        <v>149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'[1]02'!B94</f>
        <v>265</v>
      </c>
      <c r="C92" s="16">
        <f>'[1]02'!C94</f>
        <v>0</v>
      </c>
      <c r="D92" s="16">
        <f>'[1]02'!D94</f>
        <v>50</v>
      </c>
      <c r="E92" s="16">
        <f>'[1]02'!E94</f>
        <v>0</v>
      </c>
      <c r="F92" s="15">
        <f t="shared" si="17"/>
        <v>315</v>
      </c>
      <c r="G92" s="15">
        <f>'[1]02'!H94</f>
        <v>149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149</v>
      </c>
      <c r="L92" s="18">
        <f>frq!C92</f>
        <v>1</v>
      </c>
      <c r="M92" s="16">
        <f t="shared" si="11"/>
        <v>149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'[1]02'!B95</f>
        <v>265</v>
      </c>
      <c r="C93" s="16">
        <f>'[1]02'!C95</f>
        <v>0</v>
      </c>
      <c r="D93" s="16">
        <f>'[1]02'!D95</f>
        <v>50</v>
      </c>
      <c r="E93" s="16">
        <f>'[1]02'!E95</f>
        <v>0</v>
      </c>
      <c r="F93" s="15">
        <f t="shared" si="17"/>
        <v>315</v>
      </c>
      <c r="G93" s="15">
        <f>'[1]02'!H95</f>
        <v>149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149</v>
      </c>
      <c r="L93" s="18">
        <f>frq!C93</f>
        <v>1</v>
      </c>
      <c r="M93" s="16">
        <f t="shared" si="11"/>
        <v>149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149</v>
      </c>
    </row>
    <row r="94" spans="1:17">
      <c r="A94" s="8" t="s">
        <v>136</v>
      </c>
      <c r="B94" s="15">
        <f>'[1]02'!B96</f>
        <v>265</v>
      </c>
      <c r="C94" s="16">
        <f>'[1]02'!C96</f>
        <v>0</v>
      </c>
      <c r="D94" s="16">
        <f>'[1]02'!D96</f>
        <v>50</v>
      </c>
      <c r="E94" s="16">
        <f>'[1]02'!E96</f>
        <v>0</v>
      </c>
      <c r="F94" s="15">
        <f t="shared" si="17"/>
        <v>315</v>
      </c>
      <c r="G94" s="15">
        <f>'[1]02'!H96</f>
        <v>149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149</v>
      </c>
      <c r="L94" s="18">
        <f>frq!C94</f>
        <v>1</v>
      </c>
      <c r="M94" s="16">
        <f t="shared" si="11"/>
        <v>149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149</v>
      </c>
    </row>
    <row r="95" spans="1:17">
      <c r="A95" s="8" t="s">
        <v>137</v>
      </c>
      <c r="B95" s="15">
        <f>'[1]02'!B97</f>
        <v>265</v>
      </c>
      <c r="C95" s="16">
        <f>'[1]02'!C97</f>
        <v>0</v>
      </c>
      <c r="D95" s="16">
        <f>'[1]02'!D97</f>
        <v>50</v>
      </c>
      <c r="E95" s="16">
        <f>'[1]02'!E97</f>
        <v>0</v>
      </c>
      <c r="F95" s="15">
        <f t="shared" si="17"/>
        <v>315</v>
      </c>
      <c r="G95" s="15">
        <f>'[1]02'!H97</f>
        <v>149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149</v>
      </c>
      <c r="L95" s="18">
        <f>frq!C95</f>
        <v>1</v>
      </c>
      <c r="M95" s="16">
        <f t="shared" si="11"/>
        <v>149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'[1]02'!B98</f>
        <v>265</v>
      </c>
      <c r="C96" s="16">
        <f>'[1]02'!C98</f>
        <v>0</v>
      </c>
      <c r="D96" s="16">
        <f>'[1]02'!D98</f>
        <v>50</v>
      </c>
      <c r="E96" s="16">
        <f>'[1]02'!E98</f>
        <v>0</v>
      </c>
      <c r="F96" s="15">
        <f t="shared" si="17"/>
        <v>315</v>
      </c>
      <c r="G96" s="15">
        <f>'[1]02'!H98</f>
        <v>149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149</v>
      </c>
      <c r="L96" s="18">
        <f>frq!C96</f>
        <v>1</v>
      </c>
      <c r="M96" s="16">
        <f t="shared" si="11"/>
        <v>149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'[1]02'!B99</f>
        <v>265</v>
      </c>
      <c r="C97" s="16">
        <f>'[1]02'!C99</f>
        <v>0</v>
      </c>
      <c r="D97" s="16">
        <f>'[1]02'!D99</f>
        <v>50</v>
      </c>
      <c r="E97" s="16">
        <f>'[1]02'!E99</f>
        <v>0</v>
      </c>
      <c r="F97" s="15">
        <f t="shared" si="17"/>
        <v>315</v>
      </c>
      <c r="G97" s="15">
        <f>'[1]02'!H99</f>
        <v>149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149</v>
      </c>
      <c r="L97" s="18">
        <f>frq!C97</f>
        <v>1</v>
      </c>
      <c r="M97" s="16">
        <f t="shared" si="11"/>
        <v>149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'[1]02'!B100</f>
        <v>265</v>
      </c>
      <c r="C98" s="16">
        <f>'[1]02'!C100</f>
        <v>0</v>
      </c>
      <c r="D98" s="16">
        <f>'[1]02'!D100</f>
        <v>50</v>
      </c>
      <c r="E98" s="16">
        <f>'[1]02'!E100</f>
        <v>0</v>
      </c>
      <c r="F98" s="15">
        <f t="shared" si="17"/>
        <v>315</v>
      </c>
      <c r="G98" s="15">
        <f>'[1]02'!H100</f>
        <v>149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149</v>
      </c>
      <c r="L98" s="18">
        <f>frq!C98</f>
        <v>1</v>
      </c>
      <c r="M98" s="16">
        <f t="shared" si="11"/>
        <v>149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0.2</v>
      </c>
      <c r="F99" s="15">
        <f t="shared" si="18"/>
        <v>7.76</v>
      </c>
      <c r="G99" s="15">
        <f t="shared" si="18"/>
        <v>3.6040000000000001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3.6040000000000001</v>
      </c>
      <c r="L99" s="15">
        <f t="shared" si="18"/>
        <v>2.4E-2</v>
      </c>
      <c r="M99" s="15">
        <f t="shared" si="18"/>
        <v>3.6040000000000001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3.6040000000000001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45079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5">
        <f>'[2]02'!B5</f>
        <v>84</v>
      </c>
      <c r="C3" s="176">
        <f>'[2]02'!C5</f>
        <v>0</v>
      </c>
      <c r="D3" s="176">
        <f>'[2]02'!D5</f>
        <v>0</v>
      </c>
      <c r="E3" s="176">
        <f>'[2]02'!E5</f>
        <v>0</v>
      </c>
      <c r="F3" s="15">
        <f>SUM(B3:E3)</f>
        <v>84</v>
      </c>
      <c r="G3" s="175">
        <f>'[2]02'!H5</f>
        <v>36</v>
      </c>
      <c r="H3" s="176">
        <f>'[2]02'!I5</f>
        <v>0</v>
      </c>
      <c r="I3" s="176">
        <f>'[2]02'!J5</f>
        <v>0</v>
      </c>
      <c r="J3" s="176">
        <f>'[2]02'!K5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75">
        <f>'[2]02'!B6</f>
        <v>84</v>
      </c>
      <c r="C4" s="176">
        <f>'[2]02'!C6</f>
        <v>0</v>
      </c>
      <c r="D4" s="176">
        <f>'[2]02'!D6</f>
        <v>0</v>
      </c>
      <c r="E4" s="176">
        <f>'[2]02'!E6</f>
        <v>0</v>
      </c>
      <c r="F4" s="15">
        <f>SUM(B4:E4)</f>
        <v>84</v>
      </c>
      <c r="G4" s="175">
        <f>'[2]02'!H6</f>
        <v>36</v>
      </c>
      <c r="H4" s="176">
        <f>'[2]02'!I6</f>
        <v>0</v>
      </c>
      <c r="I4" s="176">
        <f>'[2]02'!J6</f>
        <v>0</v>
      </c>
      <c r="J4" s="176">
        <f>'[2]02'!K6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75">
        <f>'[2]02'!B7</f>
        <v>84</v>
      </c>
      <c r="C5" s="176">
        <f>'[2]02'!C7</f>
        <v>0</v>
      </c>
      <c r="D5" s="176">
        <f>'[2]02'!D7</f>
        <v>0</v>
      </c>
      <c r="E5" s="176">
        <f>'[2]02'!E7</f>
        <v>0</v>
      </c>
      <c r="F5" s="15">
        <f t="shared" ref="F5:F68" si="6">SUM(B5:E5)</f>
        <v>84</v>
      </c>
      <c r="G5" s="175">
        <f>'[2]02'!H7</f>
        <v>37</v>
      </c>
      <c r="H5" s="176">
        <f>'[2]02'!I7</f>
        <v>0</v>
      </c>
      <c r="I5" s="176">
        <f>'[2]02'!J7</f>
        <v>0</v>
      </c>
      <c r="J5" s="176">
        <f>'[2]02'!K7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75">
        <f>'[2]02'!B8</f>
        <v>84</v>
      </c>
      <c r="C6" s="176">
        <f>'[2]02'!C8</f>
        <v>0</v>
      </c>
      <c r="D6" s="176">
        <f>'[2]02'!D8</f>
        <v>0</v>
      </c>
      <c r="E6" s="176">
        <f>'[2]02'!E8</f>
        <v>0</v>
      </c>
      <c r="F6" s="15">
        <f t="shared" si="6"/>
        <v>84</v>
      </c>
      <c r="G6" s="175">
        <f>'[2]02'!H8</f>
        <v>37</v>
      </c>
      <c r="H6" s="176">
        <f>'[2]02'!I8</f>
        <v>0</v>
      </c>
      <c r="I6" s="176">
        <f>'[2]02'!J8</f>
        <v>0</v>
      </c>
      <c r="J6" s="176">
        <f>'[2]02'!K8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75">
        <f>'[2]02'!B9</f>
        <v>84</v>
      </c>
      <c r="C7" s="176">
        <f>'[2]02'!C9</f>
        <v>0</v>
      </c>
      <c r="D7" s="176">
        <f>'[2]02'!D9</f>
        <v>0</v>
      </c>
      <c r="E7" s="176">
        <f>'[2]02'!E9</f>
        <v>0</v>
      </c>
      <c r="F7" s="15">
        <f t="shared" si="6"/>
        <v>84</v>
      </c>
      <c r="G7" s="175">
        <f>'[2]02'!H9</f>
        <v>37</v>
      </c>
      <c r="H7" s="176">
        <f>'[2]02'!I9</f>
        <v>0</v>
      </c>
      <c r="I7" s="176">
        <f>'[2]02'!J9</f>
        <v>0</v>
      </c>
      <c r="J7" s="176">
        <f>'[2]02'!K9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75">
        <f>'[2]02'!B10</f>
        <v>84</v>
      </c>
      <c r="C8" s="176">
        <f>'[2]02'!C10</f>
        <v>0</v>
      </c>
      <c r="D8" s="176">
        <f>'[2]02'!D10</f>
        <v>0</v>
      </c>
      <c r="E8" s="176">
        <f>'[2]02'!E10</f>
        <v>0</v>
      </c>
      <c r="F8" s="15">
        <f t="shared" si="6"/>
        <v>84</v>
      </c>
      <c r="G8" s="175">
        <f>'[2]02'!H10</f>
        <v>36</v>
      </c>
      <c r="H8" s="176">
        <f>'[2]02'!I10</f>
        <v>0</v>
      </c>
      <c r="I8" s="176">
        <f>'[2]02'!J10</f>
        <v>0</v>
      </c>
      <c r="J8" s="176">
        <f>'[2]02'!K10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75">
        <f>'[2]02'!B11</f>
        <v>84</v>
      </c>
      <c r="C9" s="176">
        <f>'[2]02'!C11</f>
        <v>0</v>
      </c>
      <c r="D9" s="176">
        <f>'[2]02'!D11</f>
        <v>0</v>
      </c>
      <c r="E9" s="176">
        <f>'[2]02'!E11</f>
        <v>0</v>
      </c>
      <c r="F9" s="15">
        <f t="shared" si="6"/>
        <v>84</v>
      </c>
      <c r="G9" s="175">
        <f>'[2]02'!H11</f>
        <v>36</v>
      </c>
      <c r="H9" s="176">
        <f>'[2]02'!I11</f>
        <v>0</v>
      </c>
      <c r="I9" s="176">
        <f>'[2]02'!J11</f>
        <v>0</v>
      </c>
      <c r="J9" s="176">
        <f>'[2]02'!K11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75">
        <f>'[2]02'!B12</f>
        <v>84</v>
      </c>
      <c r="C10" s="176">
        <f>'[2]02'!C12</f>
        <v>0</v>
      </c>
      <c r="D10" s="176">
        <f>'[2]02'!D12</f>
        <v>0</v>
      </c>
      <c r="E10" s="176">
        <f>'[2]02'!E12</f>
        <v>0</v>
      </c>
      <c r="F10" s="15">
        <f t="shared" si="6"/>
        <v>84</v>
      </c>
      <c r="G10" s="175">
        <f>'[2]02'!H12</f>
        <v>36</v>
      </c>
      <c r="H10" s="176">
        <f>'[2]02'!I12</f>
        <v>0</v>
      </c>
      <c r="I10" s="176">
        <f>'[2]02'!J12</f>
        <v>0</v>
      </c>
      <c r="J10" s="176">
        <f>'[2]02'!K12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75">
        <f>'[2]02'!B13</f>
        <v>84</v>
      </c>
      <c r="C11" s="176">
        <f>'[2]02'!C13</f>
        <v>0</v>
      </c>
      <c r="D11" s="176">
        <f>'[2]02'!D13</f>
        <v>0</v>
      </c>
      <c r="E11" s="176">
        <f>'[2]02'!E13</f>
        <v>0</v>
      </c>
      <c r="F11" s="15">
        <f t="shared" si="6"/>
        <v>84</v>
      </c>
      <c r="G11" s="175">
        <f>'[2]02'!H13</f>
        <v>36</v>
      </c>
      <c r="H11" s="176">
        <f>'[2]02'!I13</f>
        <v>0</v>
      </c>
      <c r="I11" s="176">
        <f>'[2]02'!J13</f>
        <v>0</v>
      </c>
      <c r="J11" s="176">
        <f>'[2]02'!K13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75">
        <f>'[2]02'!B14</f>
        <v>84</v>
      </c>
      <c r="C12" s="176">
        <f>'[2]02'!C14</f>
        <v>0</v>
      </c>
      <c r="D12" s="176">
        <f>'[2]02'!D14</f>
        <v>0</v>
      </c>
      <c r="E12" s="176">
        <f>'[2]02'!E14</f>
        <v>0</v>
      </c>
      <c r="F12" s="15">
        <f t="shared" si="6"/>
        <v>84</v>
      </c>
      <c r="G12" s="175">
        <f>'[2]02'!H14</f>
        <v>36</v>
      </c>
      <c r="H12" s="176">
        <f>'[2]02'!I14</f>
        <v>0</v>
      </c>
      <c r="I12" s="176">
        <f>'[2]02'!J14</f>
        <v>0</v>
      </c>
      <c r="J12" s="176">
        <f>'[2]02'!K14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75">
        <f>'[2]02'!B15</f>
        <v>84</v>
      </c>
      <c r="C13" s="176">
        <f>'[2]02'!C15</f>
        <v>0</v>
      </c>
      <c r="D13" s="176">
        <f>'[2]02'!D15</f>
        <v>0</v>
      </c>
      <c r="E13" s="176">
        <f>'[2]02'!E15</f>
        <v>0</v>
      </c>
      <c r="F13" s="15">
        <f t="shared" si="6"/>
        <v>84</v>
      </c>
      <c r="G13" s="175">
        <f>'[2]02'!H15</f>
        <v>36</v>
      </c>
      <c r="H13" s="176">
        <f>'[2]02'!I15</f>
        <v>0</v>
      </c>
      <c r="I13" s="176">
        <f>'[2]02'!J15</f>
        <v>0</v>
      </c>
      <c r="J13" s="176">
        <f>'[2]02'!K15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75">
        <f>'[2]02'!B16</f>
        <v>84</v>
      </c>
      <c r="C14" s="176">
        <f>'[2]02'!C16</f>
        <v>0</v>
      </c>
      <c r="D14" s="176">
        <f>'[2]02'!D16</f>
        <v>0</v>
      </c>
      <c r="E14" s="176">
        <f>'[2]02'!E16</f>
        <v>0</v>
      </c>
      <c r="F14" s="15">
        <f t="shared" si="6"/>
        <v>84</v>
      </c>
      <c r="G14" s="175">
        <f>'[2]02'!H16</f>
        <v>36</v>
      </c>
      <c r="H14" s="176">
        <f>'[2]02'!I16</f>
        <v>0</v>
      </c>
      <c r="I14" s="176">
        <f>'[2]02'!J16</f>
        <v>0</v>
      </c>
      <c r="J14" s="176">
        <f>'[2]02'!K16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75">
        <f>'[2]02'!B17</f>
        <v>84</v>
      </c>
      <c r="C15" s="176">
        <f>'[2]02'!C17</f>
        <v>0</v>
      </c>
      <c r="D15" s="176">
        <f>'[2]02'!D17</f>
        <v>0</v>
      </c>
      <c r="E15" s="176">
        <f>'[2]02'!E17</f>
        <v>0</v>
      </c>
      <c r="F15" s="15">
        <f t="shared" si="6"/>
        <v>84</v>
      </c>
      <c r="G15" s="175">
        <f>'[2]02'!H17</f>
        <v>36</v>
      </c>
      <c r="H15" s="176">
        <f>'[2]02'!I17</f>
        <v>0</v>
      </c>
      <c r="I15" s="176">
        <f>'[2]02'!J17</f>
        <v>0</v>
      </c>
      <c r="J15" s="176">
        <f>'[2]02'!K17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75">
        <f>'[2]02'!B18</f>
        <v>84</v>
      </c>
      <c r="C16" s="176">
        <f>'[2]02'!C18</f>
        <v>0</v>
      </c>
      <c r="D16" s="176">
        <f>'[2]02'!D18</f>
        <v>0</v>
      </c>
      <c r="E16" s="176">
        <f>'[2]02'!E18</f>
        <v>0</v>
      </c>
      <c r="F16" s="15">
        <f t="shared" si="6"/>
        <v>84</v>
      </c>
      <c r="G16" s="175">
        <f>'[2]02'!H18</f>
        <v>36</v>
      </c>
      <c r="H16" s="176">
        <f>'[2]02'!I18</f>
        <v>0</v>
      </c>
      <c r="I16" s="176">
        <f>'[2]02'!J18</f>
        <v>0</v>
      </c>
      <c r="J16" s="176">
        <f>'[2]02'!K18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75">
        <f>'[2]02'!B19</f>
        <v>84</v>
      </c>
      <c r="C17" s="176">
        <f>'[2]02'!C19</f>
        <v>0</v>
      </c>
      <c r="D17" s="176">
        <f>'[2]02'!D19</f>
        <v>0</v>
      </c>
      <c r="E17" s="176">
        <f>'[2]02'!E19</f>
        <v>0</v>
      </c>
      <c r="F17" s="15">
        <f t="shared" si="6"/>
        <v>84</v>
      </c>
      <c r="G17" s="175">
        <f>'[2]02'!H19</f>
        <v>36</v>
      </c>
      <c r="H17" s="176">
        <f>'[2]02'!I19</f>
        <v>0</v>
      </c>
      <c r="I17" s="176">
        <f>'[2]02'!J19</f>
        <v>0</v>
      </c>
      <c r="J17" s="176">
        <f>'[2]02'!K19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75">
        <f>'[2]02'!B20</f>
        <v>84</v>
      </c>
      <c r="C18" s="176">
        <f>'[2]02'!C20</f>
        <v>0</v>
      </c>
      <c r="D18" s="176">
        <f>'[2]02'!D20</f>
        <v>0</v>
      </c>
      <c r="E18" s="176">
        <f>'[2]02'!E20</f>
        <v>0</v>
      </c>
      <c r="F18" s="15">
        <f t="shared" si="6"/>
        <v>84</v>
      </c>
      <c r="G18" s="175">
        <f>'[2]02'!H20</f>
        <v>36</v>
      </c>
      <c r="H18" s="176">
        <f>'[2]02'!I20</f>
        <v>0</v>
      </c>
      <c r="I18" s="176">
        <f>'[2]02'!J20</f>
        <v>0</v>
      </c>
      <c r="J18" s="176">
        <f>'[2]02'!K20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75">
        <f>'[2]02'!B21</f>
        <v>84</v>
      </c>
      <c r="C19" s="176">
        <f>'[2]02'!C21</f>
        <v>0</v>
      </c>
      <c r="D19" s="176">
        <f>'[2]02'!D21</f>
        <v>0</v>
      </c>
      <c r="E19" s="176">
        <f>'[2]02'!E21</f>
        <v>0</v>
      </c>
      <c r="F19" s="15">
        <f t="shared" si="6"/>
        <v>84</v>
      </c>
      <c r="G19" s="175">
        <f>'[2]02'!H21</f>
        <v>36</v>
      </c>
      <c r="H19" s="176">
        <f>'[2]02'!I21</f>
        <v>0</v>
      </c>
      <c r="I19" s="176">
        <f>'[2]02'!J21</f>
        <v>0</v>
      </c>
      <c r="J19" s="176">
        <f>'[2]02'!K21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75">
        <f>'[2]02'!B22</f>
        <v>84</v>
      </c>
      <c r="C20" s="176">
        <f>'[2]02'!C22</f>
        <v>0</v>
      </c>
      <c r="D20" s="176">
        <f>'[2]02'!D22</f>
        <v>0</v>
      </c>
      <c r="E20" s="176">
        <f>'[2]02'!E22</f>
        <v>0</v>
      </c>
      <c r="F20" s="15">
        <f t="shared" si="6"/>
        <v>84</v>
      </c>
      <c r="G20" s="175">
        <f>'[2]02'!H22</f>
        <v>37</v>
      </c>
      <c r="H20" s="176">
        <f>'[2]02'!I22</f>
        <v>0</v>
      </c>
      <c r="I20" s="176">
        <f>'[2]02'!J22</f>
        <v>0</v>
      </c>
      <c r="J20" s="176">
        <f>'[2]02'!K22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75">
        <f>'[2]02'!B23</f>
        <v>84</v>
      </c>
      <c r="C21" s="176">
        <f>'[2]02'!C23</f>
        <v>0</v>
      </c>
      <c r="D21" s="176">
        <f>'[2]02'!D23</f>
        <v>0</v>
      </c>
      <c r="E21" s="176">
        <f>'[2]02'!E23</f>
        <v>0</v>
      </c>
      <c r="F21" s="15">
        <f t="shared" si="6"/>
        <v>84</v>
      </c>
      <c r="G21" s="175">
        <f>'[2]02'!H23</f>
        <v>37</v>
      </c>
      <c r="H21" s="176">
        <f>'[2]02'!I23</f>
        <v>0</v>
      </c>
      <c r="I21" s="176">
        <f>'[2]02'!J23</f>
        <v>0</v>
      </c>
      <c r="J21" s="176">
        <f>'[2]02'!K23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75">
        <f>'[2]02'!B24</f>
        <v>84</v>
      </c>
      <c r="C22" s="176">
        <f>'[2]02'!C24</f>
        <v>0</v>
      </c>
      <c r="D22" s="176">
        <f>'[2]02'!D24</f>
        <v>0</v>
      </c>
      <c r="E22" s="176">
        <f>'[2]02'!E24</f>
        <v>0</v>
      </c>
      <c r="F22" s="15">
        <f t="shared" si="6"/>
        <v>84</v>
      </c>
      <c r="G22" s="175">
        <f>'[2]02'!H24</f>
        <v>37</v>
      </c>
      <c r="H22" s="176">
        <f>'[2]02'!I24</f>
        <v>0</v>
      </c>
      <c r="I22" s="176">
        <f>'[2]02'!J24</f>
        <v>0</v>
      </c>
      <c r="J22" s="176">
        <f>'[2]02'!K24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75">
        <f>'[2]02'!B25</f>
        <v>84</v>
      </c>
      <c r="C23" s="176">
        <f>'[2]02'!C25</f>
        <v>0</v>
      </c>
      <c r="D23" s="176">
        <f>'[2]02'!D25</f>
        <v>0</v>
      </c>
      <c r="E23" s="176">
        <f>'[2]02'!E25</f>
        <v>0</v>
      </c>
      <c r="F23" s="15">
        <f t="shared" si="6"/>
        <v>84</v>
      </c>
      <c r="G23" s="175">
        <f>'[2]02'!H25</f>
        <v>37</v>
      </c>
      <c r="H23" s="176">
        <f>'[2]02'!I25</f>
        <v>0</v>
      </c>
      <c r="I23" s="176">
        <f>'[2]02'!J25</f>
        <v>0</v>
      </c>
      <c r="J23" s="176">
        <f>'[2]02'!K25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75">
        <f>'[2]02'!B26</f>
        <v>84</v>
      </c>
      <c r="C24" s="176">
        <f>'[2]02'!C26</f>
        <v>0</v>
      </c>
      <c r="D24" s="176">
        <f>'[2]02'!D26</f>
        <v>0</v>
      </c>
      <c r="E24" s="176">
        <f>'[2]02'!E26</f>
        <v>0</v>
      </c>
      <c r="F24" s="15">
        <f t="shared" si="6"/>
        <v>84</v>
      </c>
      <c r="G24" s="175">
        <f>'[2]02'!H26</f>
        <v>37</v>
      </c>
      <c r="H24" s="176">
        <f>'[2]02'!I26</f>
        <v>0</v>
      </c>
      <c r="I24" s="176">
        <f>'[2]02'!J26</f>
        <v>0</v>
      </c>
      <c r="J24" s="176">
        <f>'[2]02'!K26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75">
        <f>'[2]02'!B27</f>
        <v>84</v>
      </c>
      <c r="C25" s="176">
        <f>'[2]02'!C27</f>
        <v>0</v>
      </c>
      <c r="D25" s="176">
        <f>'[2]02'!D27</f>
        <v>0</v>
      </c>
      <c r="E25" s="176">
        <f>'[2]02'!E27</f>
        <v>0</v>
      </c>
      <c r="F25" s="15">
        <f t="shared" si="6"/>
        <v>84</v>
      </c>
      <c r="G25" s="175">
        <f>'[2]02'!H27</f>
        <v>37</v>
      </c>
      <c r="H25" s="176">
        <f>'[2]02'!I27</f>
        <v>0</v>
      </c>
      <c r="I25" s="176">
        <f>'[2]02'!J27</f>
        <v>0</v>
      </c>
      <c r="J25" s="176">
        <f>'[2]02'!K27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75">
        <f>'[2]02'!B28</f>
        <v>84</v>
      </c>
      <c r="C26" s="176">
        <f>'[2]02'!C28</f>
        <v>0</v>
      </c>
      <c r="D26" s="176">
        <f>'[2]02'!D28</f>
        <v>0</v>
      </c>
      <c r="E26" s="176">
        <f>'[2]02'!E28</f>
        <v>0</v>
      </c>
      <c r="F26" s="15">
        <f t="shared" si="6"/>
        <v>84</v>
      </c>
      <c r="G26" s="175">
        <f>'[2]02'!H28</f>
        <v>37</v>
      </c>
      <c r="H26" s="176">
        <f>'[2]02'!I28</f>
        <v>0</v>
      </c>
      <c r="I26" s="176">
        <f>'[2]02'!J28</f>
        <v>0</v>
      </c>
      <c r="J26" s="176">
        <f>'[2]02'!K28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75">
        <f>'[2]02'!B29</f>
        <v>84</v>
      </c>
      <c r="C27" s="176">
        <f>'[2]02'!C29</f>
        <v>0</v>
      </c>
      <c r="D27" s="176">
        <f>'[2]02'!D29</f>
        <v>0</v>
      </c>
      <c r="E27" s="176">
        <f>'[2]02'!E29</f>
        <v>0</v>
      </c>
      <c r="F27" s="15">
        <f t="shared" si="6"/>
        <v>84</v>
      </c>
      <c r="G27" s="175">
        <f>'[2]02'!H29</f>
        <v>37</v>
      </c>
      <c r="H27" s="176">
        <f>'[2]02'!I29</f>
        <v>0</v>
      </c>
      <c r="I27" s="176">
        <f>'[2]02'!J29</f>
        <v>0</v>
      </c>
      <c r="J27" s="176">
        <f>'[2]02'!K29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75">
        <f>'[2]02'!B30</f>
        <v>84</v>
      </c>
      <c r="C28" s="176">
        <f>'[2]02'!C30</f>
        <v>0</v>
      </c>
      <c r="D28" s="176">
        <f>'[2]02'!D30</f>
        <v>0</v>
      </c>
      <c r="E28" s="176">
        <f>'[2]02'!E30</f>
        <v>0</v>
      </c>
      <c r="F28" s="15">
        <f t="shared" si="6"/>
        <v>84</v>
      </c>
      <c r="G28" s="175">
        <f>'[2]02'!H30</f>
        <v>37</v>
      </c>
      <c r="H28" s="176">
        <f>'[2]02'!I30</f>
        <v>0</v>
      </c>
      <c r="I28" s="176">
        <f>'[2]02'!J30</f>
        <v>0</v>
      </c>
      <c r="J28" s="176">
        <f>'[2]02'!K30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75">
        <f>'[2]02'!B31</f>
        <v>84</v>
      </c>
      <c r="C29" s="176">
        <f>'[2]02'!C31</f>
        <v>0</v>
      </c>
      <c r="D29" s="176">
        <f>'[2]02'!D31</f>
        <v>0</v>
      </c>
      <c r="E29" s="176">
        <f>'[2]02'!E31</f>
        <v>0</v>
      </c>
      <c r="F29" s="15">
        <f t="shared" si="6"/>
        <v>84</v>
      </c>
      <c r="G29" s="175">
        <f>'[2]02'!H31</f>
        <v>37</v>
      </c>
      <c r="H29" s="176">
        <f>'[2]02'!I31</f>
        <v>0</v>
      </c>
      <c r="I29" s="176">
        <f>'[2]02'!J31</f>
        <v>0</v>
      </c>
      <c r="J29" s="176">
        <f>'[2]02'!K31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75">
        <f>'[2]02'!B32</f>
        <v>84</v>
      </c>
      <c r="C30" s="176">
        <f>'[2]02'!C32</f>
        <v>0</v>
      </c>
      <c r="D30" s="176">
        <f>'[2]02'!D32</f>
        <v>0</v>
      </c>
      <c r="E30" s="176">
        <f>'[2]02'!E32</f>
        <v>0</v>
      </c>
      <c r="F30" s="15">
        <f t="shared" si="6"/>
        <v>84</v>
      </c>
      <c r="G30" s="175">
        <f>'[2]02'!H32</f>
        <v>37</v>
      </c>
      <c r="H30" s="176">
        <f>'[2]02'!I32</f>
        <v>0</v>
      </c>
      <c r="I30" s="176">
        <f>'[2]02'!J32</f>
        <v>0</v>
      </c>
      <c r="J30" s="176">
        <f>'[2]02'!K32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75">
        <f>'[2]02'!B33</f>
        <v>84</v>
      </c>
      <c r="C31" s="176">
        <f>'[2]02'!C33</f>
        <v>0</v>
      </c>
      <c r="D31" s="176">
        <f>'[2]02'!D33</f>
        <v>0</v>
      </c>
      <c r="E31" s="176">
        <f>'[2]02'!E33</f>
        <v>0</v>
      </c>
      <c r="F31" s="15">
        <f t="shared" si="6"/>
        <v>84</v>
      </c>
      <c r="G31" s="175">
        <f>'[2]02'!H33</f>
        <v>37</v>
      </c>
      <c r="H31" s="176">
        <f>'[2]02'!I33</f>
        <v>0</v>
      </c>
      <c r="I31" s="176">
        <f>'[2]02'!J33</f>
        <v>0</v>
      </c>
      <c r="J31" s="176">
        <f>'[2]02'!K33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75">
        <f>'[2]02'!B34</f>
        <v>84</v>
      </c>
      <c r="C32" s="176">
        <f>'[2]02'!C34</f>
        <v>0</v>
      </c>
      <c r="D32" s="176">
        <f>'[2]02'!D34</f>
        <v>0</v>
      </c>
      <c r="E32" s="176">
        <f>'[2]02'!E34</f>
        <v>0</v>
      </c>
      <c r="F32" s="15">
        <f t="shared" si="6"/>
        <v>84</v>
      </c>
      <c r="G32" s="175">
        <f>'[2]02'!H34</f>
        <v>37</v>
      </c>
      <c r="H32" s="176">
        <f>'[2]02'!I34</f>
        <v>0</v>
      </c>
      <c r="I32" s="176">
        <f>'[2]02'!J34</f>
        <v>0</v>
      </c>
      <c r="J32" s="176">
        <f>'[2]02'!K34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75">
        <f>'[2]02'!B35</f>
        <v>84</v>
      </c>
      <c r="C33" s="176">
        <f>'[2]02'!C35</f>
        <v>0</v>
      </c>
      <c r="D33" s="176">
        <f>'[2]02'!D35</f>
        <v>0</v>
      </c>
      <c r="E33" s="176">
        <f>'[2]02'!E35</f>
        <v>0</v>
      </c>
      <c r="F33" s="15">
        <f t="shared" si="6"/>
        <v>84</v>
      </c>
      <c r="G33" s="175">
        <f>'[2]02'!H35</f>
        <v>37</v>
      </c>
      <c r="H33" s="176">
        <f>'[2]02'!I35</f>
        <v>0</v>
      </c>
      <c r="I33" s="176">
        <f>'[2]02'!J35</f>
        <v>0</v>
      </c>
      <c r="J33" s="176">
        <f>'[2]02'!K35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75">
        <f>'[2]02'!B36</f>
        <v>84</v>
      </c>
      <c r="C34" s="176">
        <f>'[2]02'!C36</f>
        <v>0</v>
      </c>
      <c r="D34" s="176">
        <f>'[2]02'!D36</f>
        <v>0</v>
      </c>
      <c r="E34" s="176">
        <f>'[2]02'!E36</f>
        <v>0</v>
      </c>
      <c r="F34" s="15">
        <f t="shared" si="6"/>
        <v>84</v>
      </c>
      <c r="G34" s="175">
        <f>'[2]02'!H36</f>
        <v>37</v>
      </c>
      <c r="H34" s="176">
        <f>'[2]02'!I36</f>
        <v>0</v>
      </c>
      <c r="I34" s="176">
        <f>'[2]02'!J36</f>
        <v>0</v>
      </c>
      <c r="J34" s="176">
        <f>'[2]02'!K36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75">
        <f>'[2]02'!B37</f>
        <v>84</v>
      </c>
      <c r="C35" s="176">
        <f>'[2]02'!C37</f>
        <v>0</v>
      </c>
      <c r="D35" s="176">
        <f>'[2]02'!D37</f>
        <v>0</v>
      </c>
      <c r="E35" s="176">
        <f>'[2]02'!E37</f>
        <v>0</v>
      </c>
      <c r="F35" s="15">
        <f t="shared" si="6"/>
        <v>84</v>
      </c>
      <c r="G35" s="175">
        <f>'[2]02'!H37</f>
        <v>37</v>
      </c>
      <c r="H35" s="176">
        <f>'[2]02'!I37</f>
        <v>0</v>
      </c>
      <c r="I35" s="176">
        <f>'[2]02'!J37</f>
        <v>0</v>
      </c>
      <c r="J35" s="176">
        <f>'[2]02'!K37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75">
        <f>'[2]02'!B38</f>
        <v>84</v>
      </c>
      <c r="C36" s="176">
        <f>'[2]02'!C38</f>
        <v>0</v>
      </c>
      <c r="D36" s="176">
        <f>'[2]02'!D38</f>
        <v>0</v>
      </c>
      <c r="E36" s="176">
        <f>'[2]02'!E38</f>
        <v>0</v>
      </c>
      <c r="F36" s="15">
        <f t="shared" si="6"/>
        <v>84</v>
      </c>
      <c r="G36" s="175">
        <f>'[2]02'!H38</f>
        <v>37</v>
      </c>
      <c r="H36" s="176">
        <f>'[2]02'!I38</f>
        <v>0</v>
      </c>
      <c r="I36" s="176">
        <f>'[2]02'!J38</f>
        <v>0</v>
      </c>
      <c r="J36" s="176">
        <f>'[2]02'!K38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75">
        <f>'[2]02'!B39</f>
        <v>84</v>
      </c>
      <c r="C37" s="176">
        <f>'[2]02'!C39</f>
        <v>0</v>
      </c>
      <c r="D37" s="176">
        <f>'[2]02'!D39</f>
        <v>0</v>
      </c>
      <c r="E37" s="176">
        <f>'[2]02'!E39</f>
        <v>0</v>
      </c>
      <c r="F37" s="15">
        <f t="shared" si="6"/>
        <v>84</v>
      </c>
      <c r="G37" s="175">
        <f>'[2]02'!H39</f>
        <v>36</v>
      </c>
      <c r="H37" s="176">
        <f>'[2]02'!I39</f>
        <v>0</v>
      </c>
      <c r="I37" s="176">
        <f>'[2]02'!J39</f>
        <v>0</v>
      </c>
      <c r="J37" s="176">
        <f>'[2]02'!K39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5">
        <f>'[2]02'!B40</f>
        <v>84</v>
      </c>
      <c r="C38" s="176">
        <f>'[2]02'!C40</f>
        <v>0</v>
      </c>
      <c r="D38" s="176">
        <f>'[2]02'!D40</f>
        <v>0</v>
      </c>
      <c r="E38" s="176">
        <f>'[2]02'!E40</f>
        <v>0</v>
      </c>
      <c r="F38" s="15">
        <f t="shared" si="6"/>
        <v>84</v>
      </c>
      <c r="G38" s="175">
        <f>'[2]02'!H40</f>
        <v>36</v>
      </c>
      <c r="H38" s="176">
        <f>'[2]02'!I40</f>
        <v>0</v>
      </c>
      <c r="I38" s="176">
        <f>'[2]02'!J40</f>
        <v>0</v>
      </c>
      <c r="J38" s="176">
        <f>'[2]02'!K40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5">
        <f>'[2]02'!B41</f>
        <v>84</v>
      </c>
      <c r="C39" s="176">
        <f>'[2]02'!C41</f>
        <v>0</v>
      </c>
      <c r="D39" s="176">
        <f>'[2]02'!D41</f>
        <v>0</v>
      </c>
      <c r="E39" s="176">
        <f>'[2]02'!E41</f>
        <v>0</v>
      </c>
      <c r="F39" s="15">
        <f t="shared" si="6"/>
        <v>84</v>
      </c>
      <c r="G39" s="175">
        <f>'[2]02'!H41</f>
        <v>36</v>
      </c>
      <c r="H39" s="176">
        <f>'[2]02'!I41</f>
        <v>0</v>
      </c>
      <c r="I39" s="176">
        <f>'[2]02'!J41</f>
        <v>0</v>
      </c>
      <c r="J39" s="176">
        <f>'[2]02'!K41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75">
        <f>'[2]02'!B42</f>
        <v>84</v>
      </c>
      <c r="C40" s="176">
        <f>'[2]02'!C42</f>
        <v>0</v>
      </c>
      <c r="D40" s="176">
        <f>'[2]02'!D42</f>
        <v>0</v>
      </c>
      <c r="E40" s="176">
        <f>'[2]02'!E42</f>
        <v>0</v>
      </c>
      <c r="F40" s="15">
        <f t="shared" si="6"/>
        <v>84</v>
      </c>
      <c r="G40" s="175">
        <f>'[2]02'!H42</f>
        <v>36</v>
      </c>
      <c r="H40" s="176">
        <f>'[2]02'!I42</f>
        <v>0</v>
      </c>
      <c r="I40" s="176">
        <f>'[2]02'!J42</f>
        <v>0</v>
      </c>
      <c r="J40" s="176">
        <f>'[2]02'!K42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75">
        <f>'[2]02'!B43</f>
        <v>84</v>
      </c>
      <c r="C41" s="176">
        <f>'[2]02'!C43</f>
        <v>0</v>
      </c>
      <c r="D41" s="176">
        <f>'[2]02'!D43</f>
        <v>0</v>
      </c>
      <c r="E41" s="176">
        <f>'[2]02'!E43</f>
        <v>0</v>
      </c>
      <c r="F41" s="15">
        <f t="shared" si="6"/>
        <v>84</v>
      </c>
      <c r="G41" s="175">
        <f>'[2]02'!H43</f>
        <v>36</v>
      </c>
      <c r="H41" s="176">
        <f>'[2]02'!I43</f>
        <v>0</v>
      </c>
      <c r="I41" s="176">
        <f>'[2]02'!J43</f>
        <v>0</v>
      </c>
      <c r="J41" s="176">
        <f>'[2]02'!K43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75">
        <f>'[2]02'!B44</f>
        <v>84</v>
      </c>
      <c r="C42" s="176">
        <f>'[2]02'!C44</f>
        <v>0</v>
      </c>
      <c r="D42" s="176">
        <f>'[2]02'!D44</f>
        <v>0</v>
      </c>
      <c r="E42" s="176">
        <f>'[2]02'!E44</f>
        <v>0</v>
      </c>
      <c r="F42" s="15">
        <f t="shared" si="6"/>
        <v>84</v>
      </c>
      <c r="G42" s="175">
        <f>'[2]02'!H44</f>
        <v>36</v>
      </c>
      <c r="H42" s="176">
        <f>'[2]02'!I44</f>
        <v>0</v>
      </c>
      <c r="I42" s="176">
        <f>'[2]02'!J44</f>
        <v>0</v>
      </c>
      <c r="J42" s="176">
        <f>'[2]02'!K44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75">
        <f>'[2]02'!B45</f>
        <v>84</v>
      </c>
      <c r="C43" s="176">
        <f>'[2]02'!C45</f>
        <v>0</v>
      </c>
      <c r="D43" s="176">
        <f>'[2]02'!D45</f>
        <v>0</v>
      </c>
      <c r="E43" s="176">
        <f>'[2]02'!E45</f>
        <v>0</v>
      </c>
      <c r="F43" s="15">
        <f t="shared" si="6"/>
        <v>84</v>
      </c>
      <c r="G43" s="175">
        <f>'[2]02'!H45</f>
        <v>35</v>
      </c>
      <c r="H43" s="176">
        <f>'[2]02'!I45</f>
        <v>0</v>
      </c>
      <c r="I43" s="176">
        <f>'[2]02'!J45</f>
        <v>0</v>
      </c>
      <c r="J43" s="176">
        <f>'[2]02'!K45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5">
        <f>'[2]02'!B46</f>
        <v>84</v>
      </c>
      <c r="C44" s="176">
        <f>'[2]02'!C46</f>
        <v>0</v>
      </c>
      <c r="D44" s="176">
        <f>'[2]02'!D46</f>
        <v>0</v>
      </c>
      <c r="E44" s="176">
        <f>'[2]02'!E46</f>
        <v>0</v>
      </c>
      <c r="F44" s="15">
        <f t="shared" si="6"/>
        <v>84</v>
      </c>
      <c r="G44" s="175">
        <f>'[2]02'!H46</f>
        <v>35</v>
      </c>
      <c r="H44" s="176">
        <f>'[2]02'!I46</f>
        <v>0</v>
      </c>
      <c r="I44" s="176">
        <f>'[2]02'!J46</f>
        <v>0</v>
      </c>
      <c r="J44" s="176">
        <f>'[2]02'!K46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75">
        <f>'[2]02'!B47</f>
        <v>84</v>
      </c>
      <c r="C45" s="176">
        <f>'[2]02'!C47</f>
        <v>0</v>
      </c>
      <c r="D45" s="176">
        <f>'[2]02'!D47</f>
        <v>0</v>
      </c>
      <c r="E45" s="176">
        <f>'[2]02'!E47</f>
        <v>0</v>
      </c>
      <c r="F45" s="15">
        <f t="shared" si="6"/>
        <v>84</v>
      </c>
      <c r="G45" s="175">
        <f>'[2]02'!H47</f>
        <v>35</v>
      </c>
      <c r="H45" s="176">
        <f>'[2]02'!I47</f>
        <v>0</v>
      </c>
      <c r="I45" s="176">
        <f>'[2]02'!J47</f>
        <v>0</v>
      </c>
      <c r="J45" s="176">
        <f>'[2]02'!K47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75">
        <f>'[2]02'!B48</f>
        <v>84</v>
      </c>
      <c r="C46" s="176">
        <f>'[2]02'!C48</f>
        <v>0</v>
      </c>
      <c r="D46" s="176">
        <f>'[2]02'!D48</f>
        <v>0</v>
      </c>
      <c r="E46" s="176">
        <f>'[2]02'!E48</f>
        <v>0</v>
      </c>
      <c r="F46" s="15">
        <f t="shared" si="6"/>
        <v>84</v>
      </c>
      <c r="G46" s="175">
        <f>'[2]02'!H48</f>
        <v>35</v>
      </c>
      <c r="H46" s="176">
        <f>'[2]02'!I48</f>
        <v>0</v>
      </c>
      <c r="I46" s="176">
        <f>'[2]02'!J48</f>
        <v>0</v>
      </c>
      <c r="J46" s="176">
        <f>'[2]02'!K48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75">
        <f>'[2]02'!B49</f>
        <v>84</v>
      </c>
      <c r="C47" s="176">
        <f>'[2]02'!C49</f>
        <v>0</v>
      </c>
      <c r="D47" s="176">
        <f>'[2]02'!D49</f>
        <v>0</v>
      </c>
      <c r="E47" s="176">
        <f>'[2]02'!E49</f>
        <v>0</v>
      </c>
      <c r="F47" s="15">
        <f t="shared" si="6"/>
        <v>84</v>
      </c>
      <c r="G47" s="175">
        <f>'[2]02'!H49</f>
        <v>35</v>
      </c>
      <c r="H47" s="176">
        <f>'[2]02'!I49</f>
        <v>0</v>
      </c>
      <c r="I47" s="176">
        <f>'[2]02'!J49</f>
        <v>0</v>
      </c>
      <c r="J47" s="176">
        <f>'[2]02'!K49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75">
        <f>'[2]02'!B50</f>
        <v>84</v>
      </c>
      <c r="C48" s="176">
        <f>'[2]02'!C50</f>
        <v>0</v>
      </c>
      <c r="D48" s="176">
        <f>'[2]02'!D50</f>
        <v>0</v>
      </c>
      <c r="E48" s="176">
        <f>'[2]02'!E50</f>
        <v>0</v>
      </c>
      <c r="F48" s="15">
        <f t="shared" si="6"/>
        <v>84</v>
      </c>
      <c r="G48" s="175">
        <f>'[2]02'!H50</f>
        <v>35</v>
      </c>
      <c r="H48" s="176">
        <f>'[2]02'!I50</f>
        <v>0</v>
      </c>
      <c r="I48" s="176">
        <f>'[2]02'!J50</f>
        <v>0</v>
      </c>
      <c r="J48" s="176">
        <f>'[2]02'!K50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75">
        <f>'[2]02'!B51</f>
        <v>84</v>
      </c>
      <c r="C49" s="176">
        <f>'[2]02'!C51</f>
        <v>0</v>
      </c>
      <c r="D49" s="176">
        <f>'[2]02'!D51</f>
        <v>0</v>
      </c>
      <c r="E49" s="176">
        <f>'[2]02'!E51</f>
        <v>0</v>
      </c>
      <c r="F49" s="15">
        <f t="shared" si="6"/>
        <v>84</v>
      </c>
      <c r="G49" s="175">
        <f>'[2]02'!H51</f>
        <v>34</v>
      </c>
      <c r="H49" s="176">
        <f>'[2]02'!I51</f>
        <v>0</v>
      </c>
      <c r="I49" s="176">
        <f>'[2]02'!J51</f>
        <v>0</v>
      </c>
      <c r="J49" s="176">
        <f>'[2]02'!K51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5">
        <f>'[2]02'!B52</f>
        <v>84</v>
      </c>
      <c r="C50" s="176">
        <f>'[2]02'!C52</f>
        <v>0</v>
      </c>
      <c r="D50" s="176">
        <f>'[2]02'!D52</f>
        <v>0</v>
      </c>
      <c r="E50" s="176">
        <f>'[2]02'!E52</f>
        <v>0</v>
      </c>
      <c r="F50" s="15">
        <f t="shared" si="6"/>
        <v>84</v>
      </c>
      <c r="G50" s="175">
        <f>'[2]02'!H52</f>
        <v>34</v>
      </c>
      <c r="H50" s="176">
        <f>'[2]02'!I52</f>
        <v>0</v>
      </c>
      <c r="I50" s="176">
        <f>'[2]02'!J52</f>
        <v>0</v>
      </c>
      <c r="J50" s="176">
        <f>'[2]02'!K52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5">
        <f>'[2]02'!B53</f>
        <v>84</v>
      </c>
      <c r="C51" s="176">
        <f>'[2]02'!C53</f>
        <v>0</v>
      </c>
      <c r="D51" s="176">
        <f>'[2]02'!D53</f>
        <v>0</v>
      </c>
      <c r="E51" s="176">
        <f>'[2]02'!E53</f>
        <v>0</v>
      </c>
      <c r="F51" s="15">
        <f t="shared" si="6"/>
        <v>84</v>
      </c>
      <c r="G51" s="175">
        <f>'[2]02'!H53</f>
        <v>34</v>
      </c>
      <c r="H51" s="176">
        <f>'[2]02'!I53</f>
        <v>0</v>
      </c>
      <c r="I51" s="176">
        <f>'[2]02'!J53</f>
        <v>0</v>
      </c>
      <c r="J51" s="176">
        <f>'[2]02'!K53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5">
        <f>'[2]02'!B54</f>
        <v>84</v>
      </c>
      <c r="C52" s="176">
        <f>'[2]02'!C54</f>
        <v>0</v>
      </c>
      <c r="D52" s="176">
        <f>'[2]02'!D54</f>
        <v>0</v>
      </c>
      <c r="E52" s="176">
        <f>'[2]02'!E54</f>
        <v>0</v>
      </c>
      <c r="F52" s="15">
        <f t="shared" si="6"/>
        <v>84</v>
      </c>
      <c r="G52" s="175">
        <f>'[2]02'!H54</f>
        <v>34</v>
      </c>
      <c r="H52" s="176">
        <f>'[2]02'!I54</f>
        <v>0</v>
      </c>
      <c r="I52" s="176">
        <f>'[2]02'!J54</f>
        <v>0</v>
      </c>
      <c r="J52" s="176">
        <f>'[2]02'!K54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5">
        <f>'[2]02'!B55</f>
        <v>84</v>
      </c>
      <c r="C53" s="176">
        <f>'[2]02'!C55</f>
        <v>0</v>
      </c>
      <c r="D53" s="176">
        <f>'[2]02'!D55</f>
        <v>0</v>
      </c>
      <c r="E53" s="176">
        <f>'[2]02'!E55</f>
        <v>0</v>
      </c>
      <c r="F53" s="15">
        <f t="shared" si="6"/>
        <v>84</v>
      </c>
      <c r="G53" s="175">
        <f>'[2]02'!H55</f>
        <v>34</v>
      </c>
      <c r="H53" s="176">
        <f>'[2]02'!I55</f>
        <v>0</v>
      </c>
      <c r="I53" s="176">
        <f>'[2]02'!J55</f>
        <v>0</v>
      </c>
      <c r="J53" s="176">
        <f>'[2]02'!K55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75">
        <f>'[2]02'!B56</f>
        <v>84</v>
      </c>
      <c r="C54" s="176">
        <f>'[2]02'!C56</f>
        <v>0</v>
      </c>
      <c r="D54" s="176">
        <f>'[2]02'!D56</f>
        <v>0</v>
      </c>
      <c r="E54" s="176">
        <f>'[2]02'!E56</f>
        <v>0</v>
      </c>
      <c r="F54" s="15">
        <f t="shared" si="6"/>
        <v>84</v>
      </c>
      <c r="G54" s="175">
        <f>'[2]02'!H56</f>
        <v>34</v>
      </c>
      <c r="H54" s="176">
        <f>'[2]02'!I56</f>
        <v>0</v>
      </c>
      <c r="I54" s="176">
        <f>'[2]02'!J56</f>
        <v>0</v>
      </c>
      <c r="J54" s="176">
        <f>'[2]02'!K56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5">
        <f>'[2]02'!B57</f>
        <v>84</v>
      </c>
      <c r="C55" s="176">
        <f>'[2]02'!C57</f>
        <v>0</v>
      </c>
      <c r="D55" s="176">
        <f>'[2]02'!D57</f>
        <v>0</v>
      </c>
      <c r="E55" s="176">
        <f>'[2]02'!E57</f>
        <v>0</v>
      </c>
      <c r="F55" s="15">
        <f t="shared" si="6"/>
        <v>84</v>
      </c>
      <c r="G55" s="175">
        <f>'[2]02'!H57</f>
        <v>34</v>
      </c>
      <c r="H55" s="176">
        <f>'[2]02'!I57</f>
        <v>0</v>
      </c>
      <c r="I55" s="176">
        <f>'[2]02'!J57</f>
        <v>0</v>
      </c>
      <c r="J55" s="176">
        <f>'[2]02'!K57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75">
        <f>'[2]02'!B58</f>
        <v>84</v>
      </c>
      <c r="C56" s="176">
        <f>'[2]02'!C58</f>
        <v>0</v>
      </c>
      <c r="D56" s="176">
        <f>'[2]02'!D58</f>
        <v>0</v>
      </c>
      <c r="E56" s="176">
        <f>'[2]02'!E58</f>
        <v>0</v>
      </c>
      <c r="F56" s="15">
        <f t="shared" si="6"/>
        <v>84</v>
      </c>
      <c r="G56" s="175">
        <f>'[2]02'!H58</f>
        <v>34</v>
      </c>
      <c r="H56" s="176">
        <f>'[2]02'!I58</f>
        <v>0</v>
      </c>
      <c r="I56" s="176">
        <f>'[2]02'!J58</f>
        <v>0</v>
      </c>
      <c r="J56" s="176">
        <f>'[2]02'!K58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75">
        <f>'[2]02'!B59</f>
        <v>84</v>
      </c>
      <c r="C57" s="176">
        <f>'[2]02'!C59</f>
        <v>0</v>
      </c>
      <c r="D57" s="176">
        <f>'[2]02'!D59</f>
        <v>0</v>
      </c>
      <c r="E57" s="176">
        <f>'[2]02'!E59</f>
        <v>0</v>
      </c>
      <c r="F57" s="15">
        <f t="shared" si="6"/>
        <v>84</v>
      </c>
      <c r="G57" s="175">
        <f>'[2]02'!H59</f>
        <v>34</v>
      </c>
      <c r="H57" s="176">
        <f>'[2]02'!I59</f>
        <v>0</v>
      </c>
      <c r="I57" s="176">
        <f>'[2]02'!J59</f>
        <v>0</v>
      </c>
      <c r="J57" s="176">
        <f>'[2]02'!K59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75">
        <f>'[2]02'!B60</f>
        <v>84</v>
      </c>
      <c r="C58" s="176">
        <f>'[2]02'!C60</f>
        <v>0</v>
      </c>
      <c r="D58" s="176">
        <f>'[2]02'!D60</f>
        <v>0</v>
      </c>
      <c r="E58" s="176">
        <f>'[2]02'!E60</f>
        <v>0</v>
      </c>
      <c r="F58" s="15">
        <f t="shared" si="6"/>
        <v>84</v>
      </c>
      <c r="G58" s="175">
        <f>'[2]02'!H60</f>
        <v>34</v>
      </c>
      <c r="H58" s="176">
        <f>'[2]02'!I60</f>
        <v>0</v>
      </c>
      <c r="I58" s="176">
        <f>'[2]02'!J60</f>
        <v>0</v>
      </c>
      <c r="J58" s="176">
        <f>'[2]02'!K60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75">
        <f>'[2]02'!B61</f>
        <v>84</v>
      </c>
      <c r="C59" s="176">
        <f>'[2]02'!C61</f>
        <v>0</v>
      </c>
      <c r="D59" s="176">
        <f>'[2]02'!D61</f>
        <v>0</v>
      </c>
      <c r="E59" s="176">
        <f>'[2]02'!E61</f>
        <v>0</v>
      </c>
      <c r="F59" s="15">
        <f t="shared" si="6"/>
        <v>84</v>
      </c>
      <c r="G59" s="175">
        <f>'[2]02'!H61</f>
        <v>34</v>
      </c>
      <c r="H59" s="176">
        <f>'[2]02'!I61</f>
        <v>0</v>
      </c>
      <c r="I59" s="176">
        <f>'[2]02'!J61</f>
        <v>0</v>
      </c>
      <c r="J59" s="176">
        <f>'[2]02'!K61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75">
        <f>'[2]02'!B62</f>
        <v>84</v>
      </c>
      <c r="C60" s="176">
        <f>'[2]02'!C62</f>
        <v>0</v>
      </c>
      <c r="D60" s="176">
        <f>'[2]02'!D62</f>
        <v>0</v>
      </c>
      <c r="E60" s="176">
        <f>'[2]02'!E62</f>
        <v>0</v>
      </c>
      <c r="F60" s="15">
        <f t="shared" si="6"/>
        <v>84</v>
      </c>
      <c r="G60" s="175">
        <f>'[2]02'!H62</f>
        <v>0</v>
      </c>
      <c r="H60" s="176">
        <f>'[2]02'!I62</f>
        <v>0</v>
      </c>
      <c r="I60" s="176">
        <f>'[2]02'!J62</f>
        <v>0</v>
      </c>
      <c r="J60" s="176">
        <f>'[2]02'!K62</f>
        <v>0</v>
      </c>
      <c r="K60" s="15">
        <f t="shared" si="3"/>
        <v>0</v>
      </c>
      <c r="L60" s="18">
        <f>frq!C60</f>
        <v>1</v>
      </c>
      <c r="M60" s="125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75">
        <f>'[2]02'!B63</f>
        <v>84</v>
      </c>
      <c r="C61" s="176">
        <f>'[2]02'!C63</f>
        <v>0</v>
      </c>
      <c r="D61" s="176">
        <f>'[2]02'!D63</f>
        <v>0</v>
      </c>
      <c r="E61" s="176">
        <f>'[2]02'!E63</f>
        <v>0</v>
      </c>
      <c r="F61" s="15">
        <f t="shared" si="6"/>
        <v>84</v>
      </c>
      <c r="G61" s="175">
        <f>'[2]02'!H63</f>
        <v>0</v>
      </c>
      <c r="H61" s="176">
        <f>'[2]02'!I63</f>
        <v>0</v>
      </c>
      <c r="I61" s="176">
        <f>'[2]02'!J63</f>
        <v>0</v>
      </c>
      <c r="J61" s="176">
        <f>'[2]02'!K63</f>
        <v>0</v>
      </c>
      <c r="K61" s="15">
        <f t="shared" si="3"/>
        <v>0</v>
      </c>
      <c r="L61" s="18">
        <f>frq!C61</f>
        <v>1</v>
      </c>
      <c r="M61" s="125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75">
        <f>'[2]02'!B64</f>
        <v>42</v>
      </c>
      <c r="C62" s="176">
        <f>'[2]02'!C64</f>
        <v>30</v>
      </c>
      <c r="D62" s="176">
        <f>'[2]02'!D64</f>
        <v>0</v>
      </c>
      <c r="E62" s="176">
        <f>'[2]02'!E64</f>
        <v>0</v>
      </c>
      <c r="F62" s="15">
        <f t="shared" si="6"/>
        <v>72</v>
      </c>
      <c r="G62" s="175">
        <f>'[2]02'!H64</f>
        <v>0</v>
      </c>
      <c r="H62" s="176">
        <f>'[2]02'!I64</f>
        <v>26</v>
      </c>
      <c r="I62" s="176">
        <f>'[2]02'!J64</f>
        <v>0</v>
      </c>
      <c r="J62" s="176">
        <f>'[2]02'!K64</f>
        <v>0</v>
      </c>
      <c r="K62" s="15">
        <f t="shared" si="3"/>
        <v>26</v>
      </c>
      <c r="L62" s="18">
        <f>frq!C62</f>
        <v>1</v>
      </c>
      <c r="M62" s="125">
        <f t="shared" si="4"/>
        <v>-0.7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25.3</v>
      </c>
      <c r="R62" s="18">
        <v>0.7</v>
      </c>
    </row>
    <row r="63" spans="1:18">
      <c r="A63" s="8" t="s">
        <v>105</v>
      </c>
      <c r="B63" s="175">
        <f>'[2]02'!B65</f>
        <v>42</v>
      </c>
      <c r="C63" s="176">
        <f>'[2]02'!C65</f>
        <v>30</v>
      </c>
      <c r="D63" s="176">
        <f>'[2]02'!D65</f>
        <v>0</v>
      </c>
      <c r="E63" s="176">
        <f>'[2]02'!E65</f>
        <v>0</v>
      </c>
      <c r="F63" s="15">
        <f t="shared" si="6"/>
        <v>72</v>
      </c>
      <c r="G63" s="175">
        <f>'[2]02'!H65</f>
        <v>0</v>
      </c>
      <c r="H63" s="176">
        <f>'[2]02'!I65</f>
        <v>26</v>
      </c>
      <c r="I63" s="176">
        <f>'[2]02'!J65</f>
        <v>0</v>
      </c>
      <c r="J63" s="176">
        <f>'[2]02'!K65</f>
        <v>0</v>
      </c>
      <c r="K63" s="15">
        <f t="shared" si="3"/>
        <v>26</v>
      </c>
      <c r="L63" s="18">
        <f>frq!C63</f>
        <v>1</v>
      </c>
      <c r="M63" s="125">
        <f t="shared" si="4"/>
        <v>-0.7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25.3</v>
      </c>
      <c r="R63" s="18">
        <v>0.7</v>
      </c>
    </row>
    <row r="64" spans="1:18">
      <c r="A64" s="8" t="s">
        <v>106</v>
      </c>
      <c r="B64" s="175">
        <f>'[2]02'!B66</f>
        <v>42</v>
      </c>
      <c r="C64" s="176">
        <f>'[2]02'!C66</f>
        <v>30</v>
      </c>
      <c r="D64" s="176">
        <f>'[2]02'!D66</f>
        <v>0</v>
      </c>
      <c r="E64" s="176">
        <f>'[2]02'!E66</f>
        <v>0</v>
      </c>
      <c r="F64" s="15">
        <f t="shared" si="6"/>
        <v>72</v>
      </c>
      <c r="G64" s="175">
        <f>'[2]02'!H66</f>
        <v>0</v>
      </c>
      <c r="H64" s="176">
        <f>'[2]02'!I66</f>
        <v>26</v>
      </c>
      <c r="I64" s="176">
        <f>'[2]02'!J66</f>
        <v>0</v>
      </c>
      <c r="J64" s="176">
        <f>'[2]02'!K66</f>
        <v>0</v>
      </c>
      <c r="K64" s="15">
        <f t="shared" si="3"/>
        <v>26</v>
      </c>
      <c r="L64" s="18">
        <f>frq!C64</f>
        <v>1</v>
      </c>
      <c r="M64" s="125">
        <f t="shared" si="4"/>
        <v>-0.7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25.3</v>
      </c>
      <c r="R64" s="18">
        <v>0.7</v>
      </c>
    </row>
    <row r="65" spans="1:18">
      <c r="A65" s="8" t="s">
        <v>107</v>
      </c>
      <c r="B65" s="175">
        <f>'[2]02'!B67</f>
        <v>42</v>
      </c>
      <c r="C65" s="176">
        <f>'[2]02'!C67</f>
        <v>30</v>
      </c>
      <c r="D65" s="176">
        <f>'[2]02'!D67</f>
        <v>0</v>
      </c>
      <c r="E65" s="176">
        <f>'[2]02'!E67</f>
        <v>0</v>
      </c>
      <c r="F65" s="15">
        <f t="shared" si="6"/>
        <v>72</v>
      </c>
      <c r="G65" s="175">
        <f>'[2]02'!H67</f>
        <v>0</v>
      </c>
      <c r="H65" s="176">
        <f>'[2]02'!I67</f>
        <v>26</v>
      </c>
      <c r="I65" s="176">
        <f>'[2]02'!J67</f>
        <v>0</v>
      </c>
      <c r="J65" s="176">
        <f>'[2]02'!K67</f>
        <v>0</v>
      </c>
      <c r="K65" s="15">
        <f t="shared" si="3"/>
        <v>26</v>
      </c>
      <c r="L65" s="18">
        <f>frq!C65</f>
        <v>1</v>
      </c>
      <c r="M65" s="125">
        <f t="shared" si="4"/>
        <v>-0.7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25.3</v>
      </c>
      <c r="R65" s="18">
        <v>0.7</v>
      </c>
    </row>
    <row r="66" spans="1:18">
      <c r="A66" s="8" t="s">
        <v>108</v>
      </c>
      <c r="B66" s="175">
        <f>'[2]02'!B68</f>
        <v>42</v>
      </c>
      <c r="C66" s="176">
        <f>'[2]02'!C68</f>
        <v>30</v>
      </c>
      <c r="D66" s="176">
        <f>'[2]02'!D68</f>
        <v>0</v>
      </c>
      <c r="E66" s="176">
        <f>'[2]02'!E68</f>
        <v>0</v>
      </c>
      <c r="F66" s="15">
        <f t="shared" si="6"/>
        <v>72</v>
      </c>
      <c r="G66" s="175">
        <f>'[2]02'!H68</f>
        <v>0</v>
      </c>
      <c r="H66" s="176">
        <f>'[2]02'!I68</f>
        <v>26</v>
      </c>
      <c r="I66" s="176">
        <f>'[2]02'!J68</f>
        <v>0</v>
      </c>
      <c r="J66" s="176">
        <f>'[2]02'!K68</f>
        <v>0</v>
      </c>
      <c r="K66" s="15">
        <f t="shared" si="3"/>
        <v>26</v>
      </c>
      <c r="L66" s="18">
        <f>frq!C66</f>
        <v>1</v>
      </c>
      <c r="M66" s="125">
        <f t="shared" si="4"/>
        <v>-0.7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25.3</v>
      </c>
      <c r="R66" s="18">
        <v>0.7</v>
      </c>
    </row>
    <row r="67" spans="1:18">
      <c r="A67" s="8" t="s">
        <v>109</v>
      </c>
      <c r="B67" s="175">
        <f>'[2]02'!B69</f>
        <v>42</v>
      </c>
      <c r="C67" s="176">
        <f>'[2]02'!C69</f>
        <v>30</v>
      </c>
      <c r="D67" s="176">
        <f>'[2]02'!D69</f>
        <v>0</v>
      </c>
      <c r="E67" s="176">
        <f>'[2]02'!E69</f>
        <v>0</v>
      </c>
      <c r="F67" s="15">
        <f t="shared" si="6"/>
        <v>72</v>
      </c>
      <c r="G67" s="175">
        <f>'[2]02'!H69</f>
        <v>0</v>
      </c>
      <c r="H67" s="176">
        <f>'[2]02'!I69</f>
        <v>26</v>
      </c>
      <c r="I67" s="176">
        <f>'[2]02'!J69</f>
        <v>0</v>
      </c>
      <c r="J67" s="176">
        <f>'[2]02'!K69</f>
        <v>0</v>
      </c>
      <c r="K67" s="15">
        <f t="shared" si="3"/>
        <v>26</v>
      </c>
      <c r="L67" s="18">
        <f>frq!C67</f>
        <v>1</v>
      </c>
      <c r="M67" s="125">
        <f t="shared" si="4"/>
        <v>-0.7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25.3</v>
      </c>
      <c r="R67" s="18">
        <v>0.7</v>
      </c>
    </row>
    <row r="68" spans="1:18">
      <c r="A68" s="8" t="s">
        <v>110</v>
      </c>
      <c r="B68" s="175">
        <f>'[2]02'!B70</f>
        <v>42</v>
      </c>
      <c r="C68" s="176">
        <f>'[2]02'!C70</f>
        <v>30</v>
      </c>
      <c r="D68" s="176">
        <f>'[2]02'!D70</f>
        <v>0</v>
      </c>
      <c r="E68" s="176">
        <f>'[2]02'!E70</f>
        <v>0</v>
      </c>
      <c r="F68" s="15">
        <f t="shared" si="6"/>
        <v>72</v>
      </c>
      <c r="G68" s="175">
        <f>'[2]02'!H70</f>
        <v>0</v>
      </c>
      <c r="H68" s="176">
        <f>'[2]02'!I70</f>
        <v>26</v>
      </c>
      <c r="I68" s="176">
        <f>'[2]02'!J70</f>
        <v>0</v>
      </c>
      <c r="J68" s="176">
        <f>'[2]02'!K70</f>
        <v>0</v>
      </c>
      <c r="K68" s="15">
        <f t="shared" ref="K68:K98" si="13">SUM(G68:J68)</f>
        <v>26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-0.7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25.3</v>
      </c>
      <c r="R68" s="18">
        <v>0.7</v>
      </c>
    </row>
    <row r="69" spans="1:18">
      <c r="A69" s="8" t="s">
        <v>111</v>
      </c>
      <c r="B69" s="175">
        <f>'[2]02'!B71</f>
        <v>42</v>
      </c>
      <c r="C69" s="176">
        <f>'[2]02'!C71</f>
        <v>30</v>
      </c>
      <c r="D69" s="176">
        <f>'[2]02'!D71</f>
        <v>0</v>
      </c>
      <c r="E69" s="176">
        <f>'[2]02'!E71</f>
        <v>0</v>
      </c>
      <c r="F69" s="15">
        <f t="shared" ref="F69:F98" si="16">SUM(B69:E69)</f>
        <v>72</v>
      </c>
      <c r="G69" s="175">
        <f>'[2]02'!H71</f>
        <v>0</v>
      </c>
      <c r="H69" s="176">
        <f>'[2]02'!I71</f>
        <v>26</v>
      </c>
      <c r="I69" s="176">
        <f>'[2]02'!J71</f>
        <v>0</v>
      </c>
      <c r="J69" s="176">
        <f>'[2]02'!K71</f>
        <v>0</v>
      </c>
      <c r="K69" s="15">
        <f t="shared" si="13"/>
        <v>26</v>
      </c>
      <c r="L69" s="18">
        <f>frq!C69</f>
        <v>1</v>
      </c>
      <c r="M69" s="125">
        <f t="shared" si="14"/>
        <v>-0.7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25.3</v>
      </c>
      <c r="R69" s="18">
        <v>0.7</v>
      </c>
    </row>
    <row r="70" spans="1:18">
      <c r="A70" s="8" t="s">
        <v>112</v>
      </c>
      <c r="B70" s="175">
        <f>'[2]02'!B72</f>
        <v>42</v>
      </c>
      <c r="C70" s="176">
        <f>'[2]02'!C72</f>
        <v>30</v>
      </c>
      <c r="D70" s="176">
        <f>'[2]02'!D72</f>
        <v>0</v>
      </c>
      <c r="E70" s="176">
        <f>'[2]02'!E72</f>
        <v>0</v>
      </c>
      <c r="F70" s="15">
        <f t="shared" si="16"/>
        <v>72</v>
      </c>
      <c r="G70" s="175">
        <f>'[2]02'!H72</f>
        <v>34</v>
      </c>
      <c r="H70" s="176">
        <f>'[2]02'!I72</f>
        <v>0</v>
      </c>
      <c r="I70" s="176">
        <f>'[2]02'!J72</f>
        <v>0</v>
      </c>
      <c r="J70" s="176">
        <f>'[2]02'!K72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75">
        <f>'[2]02'!B73</f>
        <v>84</v>
      </c>
      <c r="C71" s="176">
        <f>'[2]02'!C73</f>
        <v>0</v>
      </c>
      <c r="D71" s="176">
        <f>'[2]02'!D73</f>
        <v>0</v>
      </c>
      <c r="E71" s="176">
        <f>'[2]02'!E73</f>
        <v>0</v>
      </c>
      <c r="F71" s="15">
        <f t="shared" si="16"/>
        <v>84</v>
      </c>
      <c r="G71" s="175">
        <f>'[2]02'!H73</f>
        <v>34</v>
      </c>
      <c r="H71" s="176">
        <f>'[2]02'!I73</f>
        <v>0</v>
      </c>
      <c r="I71" s="176">
        <f>'[2]02'!J73</f>
        <v>0</v>
      </c>
      <c r="J71" s="176">
        <f>'[2]02'!K73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75">
        <f>'[2]02'!B74</f>
        <v>84</v>
      </c>
      <c r="C72" s="176">
        <f>'[2]02'!C74</f>
        <v>0</v>
      </c>
      <c r="D72" s="176">
        <f>'[2]02'!D74</f>
        <v>0</v>
      </c>
      <c r="E72" s="176">
        <f>'[2]02'!E74</f>
        <v>0</v>
      </c>
      <c r="F72" s="15">
        <f t="shared" si="16"/>
        <v>84</v>
      </c>
      <c r="G72" s="175">
        <f>'[2]02'!H74</f>
        <v>34</v>
      </c>
      <c r="H72" s="176">
        <f>'[2]02'!I74</f>
        <v>0</v>
      </c>
      <c r="I72" s="176">
        <f>'[2]02'!J74</f>
        <v>0</v>
      </c>
      <c r="J72" s="176">
        <f>'[2]02'!K74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75">
        <f>'[2]02'!B75</f>
        <v>84</v>
      </c>
      <c r="C73" s="176">
        <f>'[2]02'!C75</f>
        <v>0</v>
      </c>
      <c r="D73" s="176">
        <f>'[2]02'!D75</f>
        <v>0</v>
      </c>
      <c r="E73" s="176">
        <f>'[2]02'!E75</f>
        <v>0</v>
      </c>
      <c r="F73" s="15">
        <f t="shared" si="16"/>
        <v>84</v>
      </c>
      <c r="G73" s="175">
        <f>'[2]02'!H75</f>
        <v>34</v>
      </c>
      <c r="H73" s="176">
        <f>'[2]02'!I75</f>
        <v>0</v>
      </c>
      <c r="I73" s="176">
        <f>'[2]02'!J75</f>
        <v>0</v>
      </c>
      <c r="J73" s="176">
        <f>'[2]02'!K75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75">
        <f>'[2]02'!B76</f>
        <v>84</v>
      </c>
      <c r="C74" s="176">
        <f>'[2]02'!C76</f>
        <v>0</v>
      </c>
      <c r="D74" s="176">
        <f>'[2]02'!D76</f>
        <v>0</v>
      </c>
      <c r="E74" s="176">
        <f>'[2]02'!E76</f>
        <v>0</v>
      </c>
      <c r="F74" s="15">
        <f t="shared" si="16"/>
        <v>84</v>
      </c>
      <c r="G74" s="175">
        <f>'[2]02'!H76</f>
        <v>34</v>
      </c>
      <c r="H74" s="176">
        <f>'[2]02'!I76</f>
        <v>0</v>
      </c>
      <c r="I74" s="176">
        <f>'[2]02'!J76</f>
        <v>0</v>
      </c>
      <c r="J74" s="176">
        <f>'[2]02'!K76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75">
        <f>'[2]02'!B77</f>
        <v>84</v>
      </c>
      <c r="C75" s="176">
        <f>'[2]02'!C77</f>
        <v>0</v>
      </c>
      <c r="D75" s="176">
        <f>'[2]02'!D77</f>
        <v>0</v>
      </c>
      <c r="E75" s="176">
        <f>'[2]02'!E77</f>
        <v>0</v>
      </c>
      <c r="F75" s="15">
        <f t="shared" si="16"/>
        <v>84</v>
      </c>
      <c r="G75" s="175">
        <f>'[2]02'!H77</f>
        <v>34</v>
      </c>
      <c r="H75" s="176">
        <f>'[2]02'!I77</f>
        <v>0</v>
      </c>
      <c r="I75" s="176">
        <f>'[2]02'!J77</f>
        <v>0</v>
      </c>
      <c r="J75" s="176">
        <f>'[2]02'!K77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75">
        <f>'[2]02'!B78</f>
        <v>84</v>
      </c>
      <c r="C76" s="176">
        <f>'[2]02'!C78</f>
        <v>0</v>
      </c>
      <c r="D76" s="176">
        <f>'[2]02'!D78</f>
        <v>0</v>
      </c>
      <c r="E76" s="176">
        <f>'[2]02'!E78</f>
        <v>0</v>
      </c>
      <c r="F76" s="15">
        <f t="shared" si="16"/>
        <v>84</v>
      </c>
      <c r="G76" s="175">
        <f>'[2]02'!H78</f>
        <v>32</v>
      </c>
      <c r="H76" s="176">
        <f>'[2]02'!I78</f>
        <v>0</v>
      </c>
      <c r="I76" s="176">
        <f>'[2]02'!J78</f>
        <v>0</v>
      </c>
      <c r="J76" s="176">
        <f>'[2]02'!K78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5">
        <f>'[2]02'!B79</f>
        <v>84</v>
      </c>
      <c r="C77" s="176">
        <f>'[2]02'!C79</f>
        <v>0</v>
      </c>
      <c r="D77" s="176">
        <f>'[2]02'!D79</f>
        <v>0</v>
      </c>
      <c r="E77" s="176">
        <f>'[2]02'!E79</f>
        <v>0</v>
      </c>
      <c r="F77" s="15">
        <f t="shared" si="16"/>
        <v>84</v>
      </c>
      <c r="G77" s="175">
        <f>'[2]02'!H79</f>
        <v>32</v>
      </c>
      <c r="H77" s="176">
        <f>'[2]02'!I79</f>
        <v>0</v>
      </c>
      <c r="I77" s="176">
        <f>'[2]02'!J79</f>
        <v>0</v>
      </c>
      <c r="J77" s="176">
        <f>'[2]02'!K79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5">
        <f>'[2]02'!B80</f>
        <v>84</v>
      </c>
      <c r="C78" s="176">
        <f>'[2]02'!C80</f>
        <v>0</v>
      </c>
      <c r="D78" s="176">
        <f>'[2]02'!D80</f>
        <v>0</v>
      </c>
      <c r="E78" s="176">
        <f>'[2]02'!E80</f>
        <v>0</v>
      </c>
      <c r="F78" s="15">
        <f t="shared" si="16"/>
        <v>84</v>
      </c>
      <c r="G78" s="175">
        <f>'[2]02'!H80</f>
        <v>32</v>
      </c>
      <c r="H78" s="176">
        <f>'[2]02'!I80</f>
        <v>0</v>
      </c>
      <c r="I78" s="176">
        <f>'[2]02'!J80</f>
        <v>0</v>
      </c>
      <c r="J78" s="176">
        <f>'[2]02'!K80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5">
        <f>'[2]02'!B81</f>
        <v>84</v>
      </c>
      <c r="C79" s="176">
        <f>'[2]02'!C81</f>
        <v>0</v>
      </c>
      <c r="D79" s="176">
        <f>'[2]02'!D81</f>
        <v>0</v>
      </c>
      <c r="E79" s="176">
        <f>'[2]02'!E81</f>
        <v>0</v>
      </c>
      <c r="F79" s="15">
        <f t="shared" si="16"/>
        <v>84</v>
      </c>
      <c r="G79" s="175">
        <f>'[2]02'!H81</f>
        <v>32</v>
      </c>
      <c r="H79" s="176">
        <f>'[2]02'!I81</f>
        <v>0</v>
      </c>
      <c r="I79" s="176">
        <f>'[2]02'!J81</f>
        <v>0</v>
      </c>
      <c r="J79" s="176">
        <f>'[2]02'!K81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5">
        <f>'[2]02'!B82</f>
        <v>84</v>
      </c>
      <c r="C80" s="176">
        <f>'[2]02'!C82</f>
        <v>0</v>
      </c>
      <c r="D80" s="176">
        <f>'[2]02'!D82</f>
        <v>0</v>
      </c>
      <c r="E80" s="176">
        <f>'[2]02'!E82</f>
        <v>0</v>
      </c>
      <c r="F80" s="15">
        <f t="shared" si="16"/>
        <v>84</v>
      </c>
      <c r="G80" s="175">
        <f>'[2]02'!H82</f>
        <v>32</v>
      </c>
      <c r="H80" s="176">
        <f>'[2]02'!I82</f>
        <v>0</v>
      </c>
      <c r="I80" s="176">
        <f>'[2]02'!J82</f>
        <v>0</v>
      </c>
      <c r="J80" s="176">
        <f>'[2]02'!K82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5">
        <f>'[2]02'!B83</f>
        <v>84</v>
      </c>
      <c r="C81" s="176">
        <f>'[2]02'!C83</f>
        <v>0</v>
      </c>
      <c r="D81" s="176">
        <f>'[2]02'!D83</f>
        <v>0</v>
      </c>
      <c r="E81" s="176">
        <f>'[2]02'!E83</f>
        <v>0</v>
      </c>
      <c r="F81" s="15">
        <f t="shared" si="16"/>
        <v>84</v>
      </c>
      <c r="G81" s="175">
        <f>'[2]02'!H83</f>
        <v>32</v>
      </c>
      <c r="H81" s="176">
        <f>'[2]02'!I83</f>
        <v>0</v>
      </c>
      <c r="I81" s="176">
        <f>'[2]02'!J83</f>
        <v>0</v>
      </c>
      <c r="J81" s="176">
        <f>'[2]02'!K83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5">
        <f>'[2]02'!B84</f>
        <v>84</v>
      </c>
      <c r="C82" s="176">
        <f>'[2]02'!C84</f>
        <v>0</v>
      </c>
      <c r="D82" s="176">
        <f>'[2]02'!D84</f>
        <v>0</v>
      </c>
      <c r="E82" s="176">
        <f>'[2]02'!E84</f>
        <v>0</v>
      </c>
      <c r="F82" s="15">
        <f t="shared" si="16"/>
        <v>84</v>
      </c>
      <c r="G82" s="175">
        <f>'[2]02'!H84</f>
        <v>32</v>
      </c>
      <c r="H82" s="176">
        <f>'[2]02'!I84</f>
        <v>0</v>
      </c>
      <c r="I82" s="176">
        <f>'[2]02'!J84</f>
        <v>0</v>
      </c>
      <c r="J82" s="176">
        <f>'[2]02'!K84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5">
        <f>'[2]02'!B85</f>
        <v>84</v>
      </c>
      <c r="C83" s="176">
        <f>'[2]02'!C85</f>
        <v>0</v>
      </c>
      <c r="D83" s="176">
        <f>'[2]02'!D85</f>
        <v>0</v>
      </c>
      <c r="E83" s="176">
        <f>'[2]02'!E85</f>
        <v>0</v>
      </c>
      <c r="F83" s="15">
        <f t="shared" si="16"/>
        <v>84</v>
      </c>
      <c r="G83" s="175">
        <f>'[2]02'!H85</f>
        <v>32</v>
      </c>
      <c r="H83" s="176">
        <f>'[2]02'!I85</f>
        <v>0</v>
      </c>
      <c r="I83" s="176">
        <f>'[2]02'!J85</f>
        <v>0</v>
      </c>
      <c r="J83" s="176">
        <f>'[2]02'!K85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5">
        <f>'[2]02'!B86</f>
        <v>84</v>
      </c>
      <c r="C84" s="176">
        <f>'[2]02'!C86</f>
        <v>0</v>
      </c>
      <c r="D84" s="176">
        <f>'[2]02'!D86</f>
        <v>0</v>
      </c>
      <c r="E84" s="176">
        <f>'[2]02'!E86</f>
        <v>0</v>
      </c>
      <c r="F84" s="15">
        <f t="shared" si="16"/>
        <v>84</v>
      </c>
      <c r="G84" s="175">
        <f>'[2]02'!H86</f>
        <v>32</v>
      </c>
      <c r="H84" s="176">
        <f>'[2]02'!I86</f>
        <v>0</v>
      </c>
      <c r="I84" s="176">
        <f>'[2]02'!J86</f>
        <v>0</v>
      </c>
      <c r="J84" s="176">
        <f>'[2]02'!K86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5">
        <f>'[2]02'!B87</f>
        <v>84</v>
      </c>
      <c r="C85" s="176">
        <f>'[2]02'!C87</f>
        <v>0</v>
      </c>
      <c r="D85" s="176">
        <f>'[2]02'!D87</f>
        <v>0</v>
      </c>
      <c r="E85" s="176">
        <f>'[2]02'!E87</f>
        <v>0</v>
      </c>
      <c r="F85" s="15">
        <f t="shared" si="16"/>
        <v>84</v>
      </c>
      <c r="G85" s="175">
        <f>'[2]02'!H87</f>
        <v>32</v>
      </c>
      <c r="H85" s="176">
        <f>'[2]02'!I87</f>
        <v>0</v>
      </c>
      <c r="I85" s="176">
        <f>'[2]02'!J87</f>
        <v>0</v>
      </c>
      <c r="J85" s="176">
        <f>'[2]02'!K87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5">
        <f>'[2]02'!B88</f>
        <v>84</v>
      </c>
      <c r="C86" s="176">
        <f>'[2]02'!C88</f>
        <v>0</v>
      </c>
      <c r="D86" s="176">
        <f>'[2]02'!D88</f>
        <v>0</v>
      </c>
      <c r="E86" s="176">
        <f>'[2]02'!E88</f>
        <v>0</v>
      </c>
      <c r="F86" s="15">
        <f t="shared" si="16"/>
        <v>84</v>
      </c>
      <c r="G86" s="175">
        <f>'[2]02'!H88</f>
        <v>32</v>
      </c>
      <c r="H86" s="176">
        <f>'[2]02'!I88</f>
        <v>0</v>
      </c>
      <c r="I86" s="176">
        <f>'[2]02'!J88</f>
        <v>0</v>
      </c>
      <c r="J86" s="176">
        <f>'[2]02'!K88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5">
        <f>'[2]02'!B89</f>
        <v>84</v>
      </c>
      <c r="C87" s="176">
        <f>'[2]02'!C89</f>
        <v>0</v>
      </c>
      <c r="D87" s="176">
        <f>'[2]02'!D89</f>
        <v>0</v>
      </c>
      <c r="E87" s="176">
        <f>'[2]02'!E89</f>
        <v>0</v>
      </c>
      <c r="F87" s="15">
        <f t="shared" si="16"/>
        <v>84</v>
      </c>
      <c r="G87" s="175">
        <f>'[2]02'!H89</f>
        <v>32</v>
      </c>
      <c r="H87" s="176">
        <f>'[2]02'!I89</f>
        <v>0</v>
      </c>
      <c r="I87" s="176">
        <f>'[2]02'!J89</f>
        <v>0</v>
      </c>
      <c r="J87" s="176">
        <f>'[2]02'!K89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5">
        <f>'[2]02'!B90</f>
        <v>84</v>
      </c>
      <c r="C88" s="176">
        <f>'[2]02'!C90</f>
        <v>0</v>
      </c>
      <c r="D88" s="176">
        <f>'[2]02'!D90</f>
        <v>0</v>
      </c>
      <c r="E88" s="176">
        <f>'[2]02'!E90</f>
        <v>0</v>
      </c>
      <c r="F88" s="15">
        <f t="shared" si="16"/>
        <v>84</v>
      </c>
      <c r="G88" s="175">
        <f>'[2]02'!H90</f>
        <v>32</v>
      </c>
      <c r="H88" s="176">
        <f>'[2]02'!I90</f>
        <v>0</v>
      </c>
      <c r="I88" s="176">
        <f>'[2]02'!J90</f>
        <v>0</v>
      </c>
      <c r="J88" s="176">
        <f>'[2]02'!K90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5">
        <f>'[2]02'!B91</f>
        <v>84</v>
      </c>
      <c r="C89" s="176">
        <f>'[2]02'!C91</f>
        <v>0</v>
      </c>
      <c r="D89" s="176">
        <f>'[2]02'!D91</f>
        <v>0</v>
      </c>
      <c r="E89" s="176">
        <f>'[2]02'!E91</f>
        <v>0</v>
      </c>
      <c r="F89" s="15">
        <f t="shared" si="16"/>
        <v>84</v>
      </c>
      <c r="G89" s="175">
        <f>'[2]02'!H91</f>
        <v>35</v>
      </c>
      <c r="H89" s="176">
        <f>'[2]02'!I91</f>
        <v>0</v>
      </c>
      <c r="I89" s="176">
        <f>'[2]02'!J91</f>
        <v>0</v>
      </c>
      <c r="J89" s="176">
        <f>'[2]02'!K91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5">
        <f>'[2]02'!B92</f>
        <v>84</v>
      </c>
      <c r="C90" s="176">
        <f>'[2]02'!C92</f>
        <v>0</v>
      </c>
      <c r="D90" s="176">
        <f>'[2]02'!D92</f>
        <v>0</v>
      </c>
      <c r="E90" s="176">
        <f>'[2]02'!E92</f>
        <v>0</v>
      </c>
      <c r="F90" s="15">
        <f t="shared" si="16"/>
        <v>84</v>
      </c>
      <c r="G90" s="175">
        <f>'[2]02'!H92</f>
        <v>35</v>
      </c>
      <c r="H90" s="176">
        <f>'[2]02'!I92</f>
        <v>0</v>
      </c>
      <c r="I90" s="176">
        <f>'[2]02'!J92</f>
        <v>0</v>
      </c>
      <c r="J90" s="176">
        <f>'[2]02'!K92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5">
        <f>'[2]02'!B93</f>
        <v>84</v>
      </c>
      <c r="C91" s="176">
        <f>'[2]02'!C93</f>
        <v>0</v>
      </c>
      <c r="D91" s="176">
        <f>'[2]02'!D93</f>
        <v>0</v>
      </c>
      <c r="E91" s="176">
        <f>'[2]02'!E93</f>
        <v>0</v>
      </c>
      <c r="F91" s="15">
        <f t="shared" si="16"/>
        <v>84</v>
      </c>
      <c r="G91" s="175">
        <f>'[2]02'!H93</f>
        <v>35</v>
      </c>
      <c r="H91" s="176">
        <f>'[2]02'!I93</f>
        <v>0</v>
      </c>
      <c r="I91" s="176">
        <f>'[2]02'!J93</f>
        <v>0</v>
      </c>
      <c r="J91" s="176">
        <f>'[2]02'!K93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5">
        <f>'[2]02'!B94</f>
        <v>84</v>
      </c>
      <c r="C92" s="176">
        <f>'[2]02'!C94</f>
        <v>0</v>
      </c>
      <c r="D92" s="176">
        <f>'[2]02'!D94</f>
        <v>0</v>
      </c>
      <c r="E92" s="176">
        <f>'[2]02'!E94</f>
        <v>0</v>
      </c>
      <c r="F92" s="15">
        <f t="shared" si="16"/>
        <v>84</v>
      </c>
      <c r="G92" s="175">
        <f>'[2]02'!H94</f>
        <v>35</v>
      </c>
      <c r="H92" s="176">
        <f>'[2]02'!I94</f>
        <v>0</v>
      </c>
      <c r="I92" s="176">
        <f>'[2]02'!J94</f>
        <v>0</v>
      </c>
      <c r="J92" s="176">
        <f>'[2]02'!K94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5">
        <f>'[2]02'!B95</f>
        <v>84</v>
      </c>
      <c r="C93" s="176">
        <f>'[2]02'!C95</f>
        <v>0</v>
      </c>
      <c r="D93" s="176">
        <f>'[2]02'!D95</f>
        <v>0</v>
      </c>
      <c r="E93" s="176">
        <f>'[2]02'!E95</f>
        <v>0</v>
      </c>
      <c r="F93" s="15">
        <f t="shared" si="16"/>
        <v>84</v>
      </c>
      <c r="G93" s="175">
        <f>'[2]02'!H95</f>
        <v>35</v>
      </c>
      <c r="H93" s="176">
        <f>'[2]02'!I95</f>
        <v>0</v>
      </c>
      <c r="I93" s="176">
        <f>'[2]02'!J95</f>
        <v>0</v>
      </c>
      <c r="J93" s="176">
        <f>'[2]02'!K95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5">
        <f>'[2]02'!B96</f>
        <v>84</v>
      </c>
      <c r="C94" s="176">
        <f>'[2]02'!C96</f>
        <v>0</v>
      </c>
      <c r="D94" s="176">
        <f>'[2]02'!D96</f>
        <v>0</v>
      </c>
      <c r="E94" s="176">
        <f>'[2]02'!E96</f>
        <v>0</v>
      </c>
      <c r="F94" s="15">
        <f t="shared" si="16"/>
        <v>84</v>
      </c>
      <c r="G94" s="175">
        <f>'[2]02'!H96</f>
        <v>35</v>
      </c>
      <c r="H94" s="176">
        <f>'[2]02'!I96</f>
        <v>0</v>
      </c>
      <c r="I94" s="176">
        <f>'[2]02'!J96</f>
        <v>0</v>
      </c>
      <c r="J94" s="176">
        <f>'[2]02'!K96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5">
        <f>'[2]02'!B97</f>
        <v>84</v>
      </c>
      <c r="C95" s="176">
        <f>'[2]02'!C97</f>
        <v>0</v>
      </c>
      <c r="D95" s="176">
        <f>'[2]02'!D97</f>
        <v>0</v>
      </c>
      <c r="E95" s="176">
        <f>'[2]02'!E97</f>
        <v>0</v>
      </c>
      <c r="F95" s="15">
        <f t="shared" si="16"/>
        <v>84</v>
      </c>
      <c r="G95" s="175">
        <f>'[2]02'!H97</f>
        <v>35</v>
      </c>
      <c r="H95" s="176">
        <f>'[2]02'!I97</f>
        <v>0</v>
      </c>
      <c r="I95" s="176">
        <f>'[2]02'!J97</f>
        <v>0</v>
      </c>
      <c r="J95" s="176">
        <f>'[2]02'!K97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75">
        <f>'[2]02'!B98</f>
        <v>84</v>
      </c>
      <c r="C96" s="176">
        <f>'[2]02'!C98</f>
        <v>0</v>
      </c>
      <c r="D96" s="176">
        <f>'[2]02'!D98</f>
        <v>0</v>
      </c>
      <c r="E96" s="176">
        <f>'[2]02'!E98</f>
        <v>0</v>
      </c>
      <c r="F96" s="15">
        <f t="shared" si="16"/>
        <v>84</v>
      </c>
      <c r="G96" s="175">
        <f>'[2]02'!H98</f>
        <v>35</v>
      </c>
      <c r="H96" s="176">
        <f>'[2]02'!I98</f>
        <v>0</v>
      </c>
      <c r="I96" s="176">
        <f>'[2]02'!J98</f>
        <v>0</v>
      </c>
      <c r="J96" s="176">
        <f>'[2]02'!K98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75">
        <f>'[2]02'!B99</f>
        <v>84</v>
      </c>
      <c r="C97" s="176">
        <f>'[2]02'!C99</f>
        <v>0</v>
      </c>
      <c r="D97" s="176">
        <f>'[2]02'!D99</f>
        <v>0</v>
      </c>
      <c r="E97" s="176">
        <f>'[2]02'!E99</f>
        <v>0</v>
      </c>
      <c r="F97" s="15">
        <f t="shared" si="16"/>
        <v>84</v>
      </c>
      <c r="G97" s="175">
        <f>'[2]02'!H99</f>
        <v>35</v>
      </c>
      <c r="H97" s="176">
        <f>'[2]02'!I99</f>
        <v>0</v>
      </c>
      <c r="I97" s="176">
        <f>'[2]02'!J99</f>
        <v>0</v>
      </c>
      <c r="J97" s="176">
        <f>'[2]02'!K99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75">
        <f>'[2]02'!B100</f>
        <v>84</v>
      </c>
      <c r="C98" s="176">
        <f>'[2]02'!C100</f>
        <v>0</v>
      </c>
      <c r="D98" s="176">
        <f>'[2]02'!D100</f>
        <v>0</v>
      </c>
      <c r="E98" s="176">
        <f>'[2]02'!E100</f>
        <v>0</v>
      </c>
      <c r="F98" s="15">
        <f t="shared" si="16"/>
        <v>84</v>
      </c>
      <c r="G98" s="175">
        <f>'[2]02'!H100</f>
        <v>35</v>
      </c>
      <c r="H98" s="176">
        <f>'[2]02'!I100</f>
        <v>0</v>
      </c>
      <c r="I98" s="176">
        <f>'[2]02'!J100</f>
        <v>0</v>
      </c>
      <c r="J98" s="176">
        <f>'[2]02'!K100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1.9215</v>
      </c>
      <c r="C99" s="129">
        <f t="shared" si="17"/>
        <v>6.7500000000000004E-2</v>
      </c>
      <c r="D99" s="129">
        <f t="shared" si="17"/>
        <v>0</v>
      </c>
      <c r="E99" s="129">
        <f t="shared" si="17"/>
        <v>0</v>
      </c>
      <c r="F99" s="129">
        <f t="shared" si="17"/>
        <v>1.9890000000000001</v>
      </c>
      <c r="G99" s="129">
        <f t="shared" si="17"/>
        <v>0.75349999999999995</v>
      </c>
      <c r="H99" s="129">
        <f t="shared" si="17"/>
        <v>5.1999999999999998E-2</v>
      </c>
      <c r="I99" s="129">
        <f t="shared" si="17"/>
        <v>0</v>
      </c>
      <c r="J99" s="129">
        <f t="shared" si="17"/>
        <v>0</v>
      </c>
      <c r="K99" s="129">
        <f t="shared" si="17"/>
        <v>0.80549999999999999</v>
      </c>
      <c r="L99" s="129">
        <f t="shared" si="17"/>
        <v>2.4E-2</v>
      </c>
      <c r="M99" s="129">
        <f t="shared" si="17"/>
        <v>0.74119999999999908</v>
      </c>
      <c r="N99" s="129">
        <f t="shared" si="17"/>
        <v>5.1999999999999998E-2</v>
      </c>
      <c r="O99" s="129">
        <f t="shared" si="17"/>
        <v>0</v>
      </c>
      <c r="P99" s="129">
        <f t="shared" si="17"/>
        <v>0</v>
      </c>
      <c r="Q99" s="129">
        <f t="shared" si="17"/>
        <v>0.79319999999999957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45079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970</v>
      </c>
      <c r="G3" s="16">
        <f>'[3]02'!G5</f>
        <v>0</v>
      </c>
      <c r="H3" s="17">
        <f>SUM(B3:G3)</f>
        <v>1290</v>
      </c>
      <c r="I3" s="15">
        <f>'[3]02'!J5</f>
        <v>-7.2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9">
        <v>-0.6</v>
      </c>
      <c r="AX3" s="179">
        <v>0</v>
      </c>
      <c r="AY3" s="179">
        <v>0</v>
      </c>
      <c r="AZ3" s="179">
        <v>0</v>
      </c>
      <c r="BA3" s="179">
        <v>0</v>
      </c>
      <c r="BB3" s="179">
        <v>0</v>
      </c>
      <c r="BC3" s="8">
        <f>SUM(AW3:BB3)</f>
        <v>-0.6</v>
      </c>
      <c r="BD3" s="179">
        <v>-0.6</v>
      </c>
      <c r="BE3" s="179">
        <v>0</v>
      </c>
      <c r="BF3" s="179">
        <v>0</v>
      </c>
      <c r="BG3" s="179">
        <v>0</v>
      </c>
      <c r="BH3" s="179">
        <v>0</v>
      </c>
      <c r="BI3" s="179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970</v>
      </c>
      <c r="G4" s="16">
        <f>'[3]02'!G6</f>
        <v>0</v>
      </c>
      <c r="H4" s="17">
        <f>SUM(B4:G4)</f>
        <v>1290</v>
      </c>
      <c r="I4" s="15">
        <f>'[3]02'!J6</f>
        <v>-7.2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9">
        <v>-0.6</v>
      </c>
      <c r="AX4" s="179">
        <v>0</v>
      </c>
      <c r="AY4" s="179">
        <v>0</v>
      </c>
      <c r="AZ4" s="179">
        <v>0</v>
      </c>
      <c r="BA4" s="179">
        <v>0</v>
      </c>
      <c r="BB4" s="179">
        <v>0</v>
      </c>
      <c r="BC4" s="8">
        <f t="shared" ref="BC4:BC67" si="19">SUM(AW4:BB4)</f>
        <v>-0.6</v>
      </c>
      <c r="BD4" s="179">
        <v>-0.6</v>
      </c>
      <c r="BE4" s="179">
        <v>0</v>
      </c>
      <c r="BF4" s="179">
        <v>0</v>
      </c>
      <c r="BG4" s="179">
        <v>0</v>
      </c>
      <c r="BH4" s="179">
        <v>0</v>
      </c>
      <c r="BI4" s="179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970</v>
      </c>
      <c r="G5" s="16">
        <f>'[3]02'!G7</f>
        <v>0</v>
      </c>
      <c r="H5" s="17">
        <f t="shared" ref="H5:H68" si="27">SUM(B5:G5)</f>
        <v>1290</v>
      </c>
      <c r="I5" s="15">
        <f>'[3]02'!J7</f>
        <v>-7.2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9">
        <v>-0.6</v>
      </c>
      <c r="AX5" s="179">
        <v>0</v>
      </c>
      <c r="AY5" s="179">
        <v>0</v>
      </c>
      <c r="AZ5" s="179">
        <v>0</v>
      </c>
      <c r="BA5" s="179">
        <v>0</v>
      </c>
      <c r="BB5" s="179">
        <v>0</v>
      </c>
      <c r="BC5" s="8">
        <f t="shared" si="19"/>
        <v>-0.6</v>
      </c>
      <c r="BD5" s="179">
        <v>-0.6</v>
      </c>
      <c r="BE5" s="179">
        <v>0</v>
      </c>
      <c r="BF5" s="179">
        <v>0</v>
      </c>
      <c r="BG5" s="179">
        <v>0</v>
      </c>
      <c r="BH5" s="179">
        <v>0</v>
      </c>
      <c r="BI5" s="179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970</v>
      </c>
      <c r="G6" s="16">
        <f>'[3]02'!G8</f>
        <v>0</v>
      </c>
      <c r="H6" s="17">
        <f t="shared" si="27"/>
        <v>1290</v>
      </c>
      <c r="I6" s="15">
        <f>'[3]02'!J8</f>
        <v>-7.2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9">
        <v>-0.6</v>
      </c>
      <c r="AX6" s="179">
        <v>0</v>
      </c>
      <c r="AY6" s="179">
        <v>0</v>
      </c>
      <c r="AZ6" s="179">
        <v>0</v>
      </c>
      <c r="BA6" s="179">
        <v>0</v>
      </c>
      <c r="BB6" s="179">
        <v>0</v>
      </c>
      <c r="BC6" s="8">
        <f t="shared" si="19"/>
        <v>-0.6</v>
      </c>
      <c r="BD6" s="179">
        <v>-0.6</v>
      </c>
      <c r="BE6" s="179">
        <v>0</v>
      </c>
      <c r="BF6" s="179">
        <v>0</v>
      </c>
      <c r="BG6" s="179">
        <v>0</v>
      </c>
      <c r="BH6" s="179">
        <v>0</v>
      </c>
      <c r="BI6" s="179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970</v>
      </c>
      <c r="G7" s="16">
        <f>'[3]02'!G9</f>
        <v>0</v>
      </c>
      <c r="H7" s="17">
        <f t="shared" si="27"/>
        <v>1290</v>
      </c>
      <c r="I7" s="15">
        <f>'[3]02'!J9</f>
        <v>-7.2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9">
        <v>-0.6</v>
      </c>
      <c r="AX7" s="179">
        <v>0</v>
      </c>
      <c r="AY7" s="179">
        <v>0</v>
      </c>
      <c r="AZ7" s="179">
        <v>0</v>
      </c>
      <c r="BA7" s="179">
        <v>0</v>
      </c>
      <c r="BB7" s="179">
        <v>0</v>
      </c>
      <c r="BC7" s="8">
        <f t="shared" si="19"/>
        <v>-0.6</v>
      </c>
      <c r="BD7" s="179">
        <v>-0.6</v>
      </c>
      <c r="BE7" s="179">
        <v>0</v>
      </c>
      <c r="BF7" s="179">
        <v>0</v>
      </c>
      <c r="BG7" s="179">
        <v>0</v>
      </c>
      <c r="BH7" s="179">
        <v>0</v>
      </c>
      <c r="BI7" s="179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970</v>
      </c>
      <c r="G8" s="16">
        <f>'[3]02'!G10</f>
        <v>0</v>
      </c>
      <c r="H8" s="17">
        <f t="shared" si="27"/>
        <v>1290</v>
      </c>
      <c r="I8" s="15">
        <f>'[3]02'!J10</f>
        <v>-7.2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9">
        <v>-0.6</v>
      </c>
      <c r="AX8" s="179">
        <v>0</v>
      </c>
      <c r="AY8" s="179">
        <v>0</v>
      </c>
      <c r="AZ8" s="179">
        <v>0</v>
      </c>
      <c r="BA8" s="179">
        <v>0</v>
      </c>
      <c r="BB8" s="179">
        <v>0</v>
      </c>
      <c r="BC8" s="8">
        <f t="shared" si="19"/>
        <v>-0.6</v>
      </c>
      <c r="BD8" s="179">
        <v>-0.6</v>
      </c>
      <c r="BE8" s="179">
        <v>0</v>
      </c>
      <c r="BF8" s="179">
        <v>0</v>
      </c>
      <c r="BG8" s="179">
        <v>0</v>
      </c>
      <c r="BH8" s="179">
        <v>0</v>
      </c>
      <c r="BI8" s="179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970</v>
      </c>
      <c r="G9" s="16">
        <f>'[3]02'!G11</f>
        <v>0</v>
      </c>
      <c r="H9" s="17">
        <f t="shared" si="27"/>
        <v>1290</v>
      </c>
      <c r="I9" s="15">
        <f>'[3]02'!J11</f>
        <v>-7.2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9">
        <v>-0.6</v>
      </c>
      <c r="AX9" s="179">
        <v>0</v>
      </c>
      <c r="AY9" s="179">
        <v>0</v>
      </c>
      <c r="AZ9" s="179">
        <v>0</v>
      </c>
      <c r="BA9" s="179">
        <v>0</v>
      </c>
      <c r="BB9" s="179">
        <v>0</v>
      </c>
      <c r="BC9" s="8">
        <f t="shared" si="19"/>
        <v>-0.6</v>
      </c>
      <c r="BD9" s="179">
        <v>-0.6</v>
      </c>
      <c r="BE9" s="179">
        <v>0</v>
      </c>
      <c r="BF9" s="179">
        <v>0</v>
      </c>
      <c r="BG9" s="179">
        <v>0</v>
      </c>
      <c r="BH9" s="179">
        <v>0</v>
      </c>
      <c r="BI9" s="179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970</v>
      </c>
      <c r="G10" s="16">
        <f>'[3]02'!G12</f>
        <v>0</v>
      </c>
      <c r="H10" s="17">
        <f t="shared" si="27"/>
        <v>1290</v>
      </c>
      <c r="I10" s="15">
        <f>'[3]02'!J12</f>
        <v>-7.2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9">
        <v>-0.6</v>
      </c>
      <c r="AX10" s="179">
        <v>0</v>
      </c>
      <c r="AY10" s="179">
        <v>0</v>
      </c>
      <c r="AZ10" s="179">
        <v>0</v>
      </c>
      <c r="BA10" s="179">
        <v>0</v>
      </c>
      <c r="BB10" s="179">
        <v>0</v>
      </c>
      <c r="BC10" s="8">
        <f t="shared" si="19"/>
        <v>-0.6</v>
      </c>
      <c r="BD10" s="179">
        <v>-0.6</v>
      </c>
      <c r="BE10" s="179">
        <v>0</v>
      </c>
      <c r="BF10" s="179">
        <v>0</v>
      </c>
      <c r="BG10" s="179">
        <v>0</v>
      </c>
      <c r="BH10" s="179">
        <v>0</v>
      </c>
      <c r="BI10" s="179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970</v>
      </c>
      <c r="G11" s="16">
        <f>'[3]02'!G13</f>
        <v>0</v>
      </c>
      <c r="H11" s="17">
        <f t="shared" si="27"/>
        <v>1290</v>
      </c>
      <c r="I11" s="15">
        <f>'[3]02'!J13</f>
        <v>-7.2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9">
        <v>-0.6</v>
      </c>
      <c r="AX11" s="179">
        <v>0</v>
      </c>
      <c r="AY11" s="179">
        <v>0</v>
      </c>
      <c r="AZ11" s="179">
        <v>0</v>
      </c>
      <c r="BA11" s="179">
        <v>0</v>
      </c>
      <c r="BB11" s="179">
        <v>0</v>
      </c>
      <c r="BC11" s="8">
        <f t="shared" si="19"/>
        <v>-0.6</v>
      </c>
      <c r="BD11" s="179">
        <v>-0.6</v>
      </c>
      <c r="BE11" s="179">
        <v>0</v>
      </c>
      <c r="BF11" s="179">
        <v>0</v>
      </c>
      <c r="BG11" s="179">
        <v>0</v>
      </c>
      <c r="BH11" s="179">
        <v>0</v>
      </c>
      <c r="BI11" s="179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970</v>
      </c>
      <c r="G12" s="16">
        <f>'[3]02'!G14</f>
        <v>0</v>
      </c>
      <c r="H12" s="17">
        <f t="shared" si="27"/>
        <v>1290</v>
      </c>
      <c r="I12" s="15">
        <f>'[3]02'!J14</f>
        <v>-7.2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9">
        <v>-0.6</v>
      </c>
      <c r="AX12" s="179">
        <v>0</v>
      </c>
      <c r="AY12" s="179">
        <v>0</v>
      </c>
      <c r="AZ12" s="179">
        <v>0</v>
      </c>
      <c r="BA12" s="179">
        <v>0</v>
      </c>
      <c r="BB12" s="179">
        <v>0</v>
      </c>
      <c r="BC12" s="8">
        <f t="shared" si="19"/>
        <v>-0.6</v>
      </c>
      <c r="BD12" s="179">
        <v>-0.6</v>
      </c>
      <c r="BE12" s="179">
        <v>0</v>
      </c>
      <c r="BF12" s="179">
        <v>0</v>
      </c>
      <c r="BG12" s="179">
        <v>0</v>
      </c>
      <c r="BH12" s="179">
        <v>0</v>
      </c>
      <c r="BI12" s="179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970</v>
      </c>
      <c r="G13" s="16">
        <f>'[3]02'!G15</f>
        <v>0</v>
      </c>
      <c r="H13" s="17">
        <f t="shared" si="27"/>
        <v>1290</v>
      </c>
      <c r="I13" s="15">
        <f>'[3]02'!J15</f>
        <v>-7.2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9">
        <v>-0.6</v>
      </c>
      <c r="AX13" s="179">
        <v>0</v>
      </c>
      <c r="AY13" s="179">
        <v>0</v>
      </c>
      <c r="AZ13" s="179">
        <v>0</v>
      </c>
      <c r="BA13" s="179">
        <v>0</v>
      </c>
      <c r="BB13" s="179">
        <v>0</v>
      </c>
      <c r="BC13" s="8">
        <f t="shared" si="19"/>
        <v>-0.6</v>
      </c>
      <c r="BD13" s="179">
        <v>-0.6</v>
      </c>
      <c r="BE13" s="179">
        <v>0</v>
      </c>
      <c r="BF13" s="179">
        <v>0</v>
      </c>
      <c r="BG13" s="179">
        <v>0</v>
      </c>
      <c r="BH13" s="179">
        <v>0</v>
      </c>
      <c r="BI13" s="179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970</v>
      </c>
      <c r="G14" s="16">
        <f>'[3]02'!G16</f>
        <v>0</v>
      </c>
      <c r="H14" s="17">
        <f t="shared" si="27"/>
        <v>1290</v>
      </c>
      <c r="I14" s="15">
        <f>'[3]02'!J16</f>
        <v>-7.2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9">
        <v>-0.6</v>
      </c>
      <c r="AX14" s="179">
        <v>0</v>
      </c>
      <c r="AY14" s="179">
        <v>0</v>
      </c>
      <c r="AZ14" s="179">
        <v>0</v>
      </c>
      <c r="BA14" s="179">
        <v>0</v>
      </c>
      <c r="BB14" s="179">
        <v>0</v>
      </c>
      <c r="BC14" s="8">
        <f t="shared" si="19"/>
        <v>-0.6</v>
      </c>
      <c r="BD14" s="179">
        <v>-0.6</v>
      </c>
      <c r="BE14" s="179">
        <v>0</v>
      </c>
      <c r="BF14" s="179">
        <v>0</v>
      </c>
      <c r="BG14" s="179">
        <v>0</v>
      </c>
      <c r="BH14" s="179">
        <v>0</v>
      </c>
      <c r="BI14" s="179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970</v>
      </c>
      <c r="G15" s="16">
        <f>'[3]02'!G17</f>
        <v>0</v>
      </c>
      <c r="H15" s="17">
        <f t="shared" si="27"/>
        <v>1290</v>
      </c>
      <c r="I15" s="15">
        <f>'[3]02'!J17</f>
        <v>-7.2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9">
        <v>-0.6</v>
      </c>
      <c r="AX15" s="179">
        <v>0</v>
      </c>
      <c r="AY15" s="179">
        <v>0</v>
      </c>
      <c r="AZ15" s="179">
        <v>0</v>
      </c>
      <c r="BA15" s="179">
        <v>0</v>
      </c>
      <c r="BB15" s="179">
        <v>0</v>
      </c>
      <c r="BC15" s="8">
        <f t="shared" si="19"/>
        <v>-0.6</v>
      </c>
      <c r="BD15" s="179">
        <v>-0.6</v>
      </c>
      <c r="BE15" s="179">
        <v>0</v>
      </c>
      <c r="BF15" s="179">
        <v>0</v>
      </c>
      <c r="BG15" s="179">
        <v>0</v>
      </c>
      <c r="BH15" s="179">
        <v>0</v>
      </c>
      <c r="BI15" s="179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970</v>
      </c>
      <c r="G16" s="16">
        <f>'[3]02'!G18</f>
        <v>0</v>
      </c>
      <c r="H16" s="17">
        <f t="shared" si="27"/>
        <v>1290</v>
      </c>
      <c r="I16" s="15">
        <f>'[3]02'!J18</f>
        <v>-7.2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9">
        <v>-0.6</v>
      </c>
      <c r="AX16" s="179">
        <v>0</v>
      </c>
      <c r="AY16" s="179">
        <v>0</v>
      </c>
      <c r="AZ16" s="179">
        <v>0</v>
      </c>
      <c r="BA16" s="179">
        <v>0</v>
      </c>
      <c r="BB16" s="179">
        <v>0</v>
      </c>
      <c r="BC16" s="8">
        <f t="shared" si="19"/>
        <v>-0.6</v>
      </c>
      <c r="BD16" s="179">
        <v>-0.6</v>
      </c>
      <c r="BE16" s="179">
        <v>0</v>
      </c>
      <c r="BF16" s="179">
        <v>0</v>
      </c>
      <c r="BG16" s="179">
        <v>0</v>
      </c>
      <c r="BH16" s="179">
        <v>0</v>
      </c>
      <c r="BI16" s="179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970</v>
      </c>
      <c r="G17" s="16">
        <f>'[3]02'!G19</f>
        <v>0</v>
      </c>
      <c r="H17" s="17">
        <f t="shared" si="27"/>
        <v>1290</v>
      </c>
      <c r="I17" s="15">
        <f>'[3]02'!J19</f>
        <v>-7.2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9">
        <v>-0.6</v>
      </c>
      <c r="AX17" s="179">
        <v>0</v>
      </c>
      <c r="AY17" s="179">
        <v>0</v>
      </c>
      <c r="AZ17" s="179">
        <v>0</v>
      </c>
      <c r="BA17" s="179">
        <v>0</v>
      </c>
      <c r="BB17" s="179">
        <v>0</v>
      </c>
      <c r="BC17" s="8">
        <f t="shared" si="19"/>
        <v>-0.6</v>
      </c>
      <c r="BD17" s="179">
        <v>-0.6</v>
      </c>
      <c r="BE17" s="179">
        <v>0</v>
      </c>
      <c r="BF17" s="179">
        <v>0</v>
      </c>
      <c r="BG17" s="179">
        <v>0</v>
      </c>
      <c r="BH17" s="179">
        <v>0</v>
      </c>
      <c r="BI17" s="179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970</v>
      </c>
      <c r="G18" s="16">
        <f>'[3]02'!G20</f>
        <v>0</v>
      </c>
      <c r="H18" s="17">
        <f t="shared" si="27"/>
        <v>1290</v>
      </c>
      <c r="I18" s="15">
        <f>'[3]02'!J20</f>
        <v>-7.2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9">
        <v>-0.6</v>
      </c>
      <c r="AX18" s="179">
        <v>0</v>
      </c>
      <c r="AY18" s="179">
        <v>0</v>
      </c>
      <c r="AZ18" s="179">
        <v>0</v>
      </c>
      <c r="BA18" s="179">
        <v>0</v>
      </c>
      <c r="BB18" s="179">
        <v>0</v>
      </c>
      <c r="BC18" s="8">
        <f t="shared" si="19"/>
        <v>-0.6</v>
      </c>
      <c r="BD18" s="179">
        <v>-0.6</v>
      </c>
      <c r="BE18" s="179">
        <v>0</v>
      </c>
      <c r="BF18" s="179">
        <v>0</v>
      </c>
      <c r="BG18" s="179">
        <v>0</v>
      </c>
      <c r="BH18" s="179">
        <v>0</v>
      </c>
      <c r="BI18" s="179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970</v>
      </c>
      <c r="G19" s="16">
        <f>'[3]02'!G21</f>
        <v>0</v>
      </c>
      <c r="H19" s="17">
        <f t="shared" si="27"/>
        <v>1290</v>
      </c>
      <c r="I19" s="15">
        <f>'[3]02'!J21</f>
        <v>-7.2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9">
        <v>-0.6</v>
      </c>
      <c r="AX19" s="179">
        <v>0</v>
      </c>
      <c r="AY19" s="179">
        <v>0</v>
      </c>
      <c r="AZ19" s="179">
        <v>0</v>
      </c>
      <c r="BA19" s="179">
        <v>0</v>
      </c>
      <c r="BB19" s="179">
        <v>0</v>
      </c>
      <c r="BC19" s="8">
        <f t="shared" si="19"/>
        <v>-0.6</v>
      </c>
      <c r="BD19" s="179">
        <v>-0.6</v>
      </c>
      <c r="BE19" s="179">
        <v>0</v>
      </c>
      <c r="BF19" s="179">
        <v>0</v>
      </c>
      <c r="BG19" s="179">
        <v>0</v>
      </c>
      <c r="BH19" s="179">
        <v>0</v>
      </c>
      <c r="BI19" s="179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970</v>
      </c>
      <c r="G20" s="16">
        <f>'[3]02'!G22</f>
        <v>0</v>
      </c>
      <c r="H20" s="17">
        <f t="shared" si="27"/>
        <v>1290</v>
      </c>
      <c r="I20" s="15">
        <f>'[3]02'!J22</f>
        <v>-7.2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9">
        <v>-0.6</v>
      </c>
      <c r="AX20" s="179">
        <v>0</v>
      </c>
      <c r="AY20" s="179">
        <v>0</v>
      </c>
      <c r="AZ20" s="179">
        <v>0</v>
      </c>
      <c r="BA20" s="179">
        <v>0</v>
      </c>
      <c r="BB20" s="179">
        <v>0</v>
      </c>
      <c r="BC20" s="8">
        <f t="shared" si="19"/>
        <v>-0.6</v>
      </c>
      <c r="BD20" s="179">
        <v>-0.6</v>
      </c>
      <c r="BE20" s="179">
        <v>0</v>
      </c>
      <c r="BF20" s="179">
        <v>0</v>
      </c>
      <c r="BG20" s="179">
        <v>0</v>
      </c>
      <c r="BH20" s="179">
        <v>0</v>
      </c>
      <c r="BI20" s="179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970</v>
      </c>
      <c r="G21" s="16">
        <f>'[3]02'!G23</f>
        <v>0</v>
      </c>
      <c r="H21" s="17">
        <f t="shared" si="27"/>
        <v>1290</v>
      </c>
      <c r="I21" s="15">
        <f>'[3]02'!J23</f>
        <v>-7.2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9">
        <v>-0.6</v>
      </c>
      <c r="AX21" s="179">
        <v>0</v>
      </c>
      <c r="AY21" s="179">
        <v>0</v>
      </c>
      <c r="AZ21" s="179">
        <v>0</v>
      </c>
      <c r="BA21" s="179">
        <v>0</v>
      </c>
      <c r="BB21" s="179">
        <v>0</v>
      </c>
      <c r="BC21" s="8">
        <f t="shared" si="19"/>
        <v>-0.6</v>
      </c>
      <c r="BD21" s="179">
        <v>-0.6</v>
      </c>
      <c r="BE21" s="179">
        <v>0</v>
      </c>
      <c r="BF21" s="179">
        <v>0</v>
      </c>
      <c r="BG21" s="179">
        <v>0</v>
      </c>
      <c r="BH21" s="179">
        <v>0</v>
      </c>
      <c r="BI21" s="179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970</v>
      </c>
      <c r="G22" s="16">
        <f>'[3]02'!G24</f>
        <v>0</v>
      </c>
      <c r="H22" s="17">
        <f t="shared" si="27"/>
        <v>1290</v>
      </c>
      <c r="I22" s="15">
        <f>'[3]02'!J24</f>
        <v>-7.2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9">
        <v>-0.6</v>
      </c>
      <c r="AX22" s="179">
        <v>0</v>
      </c>
      <c r="AY22" s="179">
        <v>0</v>
      </c>
      <c r="AZ22" s="179">
        <v>0</v>
      </c>
      <c r="BA22" s="179">
        <v>0</v>
      </c>
      <c r="BB22" s="179">
        <v>0</v>
      </c>
      <c r="BC22" s="8">
        <f t="shared" si="19"/>
        <v>-0.6</v>
      </c>
      <c r="BD22" s="179">
        <v>-0.6</v>
      </c>
      <c r="BE22" s="179">
        <v>0</v>
      </c>
      <c r="BF22" s="179">
        <v>0</v>
      </c>
      <c r="BG22" s="179">
        <v>0</v>
      </c>
      <c r="BH22" s="179">
        <v>0</v>
      </c>
      <c r="BI22" s="179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970</v>
      </c>
      <c r="G23" s="16">
        <f>'[3]02'!G25</f>
        <v>0</v>
      </c>
      <c r="H23" s="17">
        <f t="shared" si="27"/>
        <v>1290</v>
      </c>
      <c r="I23" s="15">
        <f>'[3]02'!J25</f>
        <v>-7.2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9">
        <v>-0.6</v>
      </c>
      <c r="AX23" s="179">
        <v>0</v>
      </c>
      <c r="AY23" s="179">
        <v>0</v>
      </c>
      <c r="AZ23" s="179">
        <v>0</v>
      </c>
      <c r="BA23" s="179">
        <v>0</v>
      </c>
      <c r="BB23" s="179">
        <v>0</v>
      </c>
      <c r="BC23" s="8">
        <f t="shared" si="19"/>
        <v>-0.6</v>
      </c>
      <c r="BD23" s="179">
        <v>-0.6</v>
      </c>
      <c r="BE23" s="179">
        <v>0</v>
      </c>
      <c r="BF23" s="179">
        <v>0</v>
      </c>
      <c r="BG23" s="179">
        <v>0</v>
      </c>
      <c r="BH23" s="179">
        <v>0</v>
      </c>
      <c r="BI23" s="179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970</v>
      </c>
      <c r="G24" s="16">
        <f>'[3]02'!G26</f>
        <v>0</v>
      </c>
      <c r="H24" s="17">
        <f t="shared" si="27"/>
        <v>1290</v>
      </c>
      <c r="I24" s="15">
        <f>'[3]02'!J26</f>
        <v>-7.2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9">
        <v>-0.6</v>
      </c>
      <c r="AX24" s="179">
        <v>0</v>
      </c>
      <c r="AY24" s="179">
        <v>0</v>
      </c>
      <c r="AZ24" s="179">
        <v>0</v>
      </c>
      <c r="BA24" s="179">
        <v>0</v>
      </c>
      <c r="BB24" s="179">
        <v>0</v>
      </c>
      <c r="BC24" s="8">
        <f t="shared" si="19"/>
        <v>-0.6</v>
      </c>
      <c r="BD24" s="179">
        <v>-0.6</v>
      </c>
      <c r="BE24" s="179">
        <v>0</v>
      </c>
      <c r="BF24" s="179">
        <v>0</v>
      </c>
      <c r="BG24" s="179">
        <v>0</v>
      </c>
      <c r="BH24" s="179">
        <v>0</v>
      </c>
      <c r="BI24" s="179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970</v>
      </c>
      <c r="G25" s="16">
        <f>'[3]02'!G27</f>
        <v>0</v>
      </c>
      <c r="H25" s="17">
        <f t="shared" si="27"/>
        <v>1290</v>
      </c>
      <c r="I25" s="15">
        <f>'[3]02'!J27</f>
        <v>-7.2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9">
        <v>-0.6</v>
      </c>
      <c r="AX25" s="179">
        <v>0</v>
      </c>
      <c r="AY25" s="179">
        <v>0</v>
      </c>
      <c r="AZ25" s="179">
        <v>0</v>
      </c>
      <c r="BA25" s="179">
        <v>0</v>
      </c>
      <c r="BB25" s="179">
        <v>0</v>
      </c>
      <c r="BC25" s="8">
        <f t="shared" si="19"/>
        <v>-0.6</v>
      </c>
      <c r="BD25" s="179">
        <v>-0.6</v>
      </c>
      <c r="BE25" s="179">
        <v>0</v>
      </c>
      <c r="BF25" s="179">
        <v>0</v>
      </c>
      <c r="BG25" s="179">
        <v>0</v>
      </c>
      <c r="BH25" s="179">
        <v>0</v>
      </c>
      <c r="BI25" s="179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970</v>
      </c>
      <c r="G26" s="16">
        <f>'[3]02'!G28</f>
        <v>0</v>
      </c>
      <c r="H26" s="17">
        <f t="shared" si="27"/>
        <v>1290</v>
      </c>
      <c r="I26" s="15">
        <f>'[3]02'!J28</f>
        <v>-7.2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9">
        <v>-0.6</v>
      </c>
      <c r="AX26" s="179">
        <v>0</v>
      </c>
      <c r="AY26" s="179">
        <v>0</v>
      </c>
      <c r="AZ26" s="179">
        <v>0</v>
      </c>
      <c r="BA26" s="179">
        <v>0</v>
      </c>
      <c r="BB26" s="179">
        <v>0</v>
      </c>
      <c r="BC26" s="8">
        <f t="shared" si="19"/>
        <v>-0.6</v>
      </c>
      <c r="BD26" s="179">
        <v>-0.6</v>
      </c>
      <c r="BE26" s="179">
        <v>0</v>
      </c>
      <c r="BF26" s="179">
        <v>0</v>
      </c>
      <c r="BG26" s="179">
        <v>0</v>
      </c>
      <c r="BH26" s="179">
        <v>0</v>
      </c>
      <c r="BI26" s="179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970</v>
      </c>
      <c r="G27" s="16">
        <f>'[3]02'!G29</f>
        <v>0</v>
      </c>
      <c r="H27" s="17">
        <f t="shared" si="27"/>
        <v>1290</v>
      </c>
      <c r="I27" s="15">
        <f>'[3]02'!J29</f>
        <v>-7.2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9">
        <v>-0.6</v>
      </c>
      <c r="AX27" s="179">
        <v>0</v>
      </c>
      <c r="AY27" s="179">
        <v>0</v>
      </c>
      <c r="AZ27" s="179">
        <v>0</v>
      </c>
      <c r="BA27" s="179">
        <v>0</v>
      </c>
      <c r="BB27" s="179">
        <v>0</v>
      </c>
      <c r="BC27" s="8">
        <f t="shared" si="19"/>
        <v>-0.6</v>
      </c>
      <c r="BD27" s="179">
        <v>-0.6</v>
      </c>
      <c r="BE27" s="179">
        <v>0</v>
      </c>
      <c r="BF27" s="179">
        <v>0</v>
      </c>
      <c r="BG27" s="179">
        <v>0</v>
      </c>
      <c r="BH27" s="179">
        <v>0</v>
      </c>
      <c r="BI27" s="179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970</v>
      </c>
      <c r="G28" s="16">
        <f>'[3]02'!G30</f>
        <v>0</v>
      </c>
      <c r="H28" s="17">
        <f t="shared" si="27"/>
        <v>1290</v>
      </c>
      <c r="I28" s="15">
        <f>'[3]02'!J30</f>
        <v>-7.2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9">
        <v>-0.6</v>
      </c>
      <c r="AX28" s="179">
        <v>0</v>
      </c>
      <c r="AY28" s="179">
        <v>0</v>
      </c>
      <c r="AZ28" s="179">
        <v>0</v>
      </c>
      <c r="BA28" s="179">
        <v>0</v>
      </c>
      <c r="BB28" s="179">
        <v>0</v>
      </c>
      <c r="BC28" s="8">
        <f t="shared" si="19"/>
        <v>-0.6</v>
      </c>
      <c r="BD28" s="179">
        <v>-0.6</v>
      </c>
      <c r="BE28" s="179">
        <v>0</v>
      </c>
      <c r="BF28" s="179">
        <v>0</v>
      </c>
      <c r="BG28" s="179">
        <v>0</v>
      </c>
      <c r="BH28" s="179">
        <v>0</v>
      </c>
      <c r="BI28" s="179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970</v>
      </c>
      <c r="G29" s="16">
        <f>'[3]02'!G31</f>
        <v>0</v>
      </c>
      <c r="H29" s="17">
        <f t="shared" si="27"/>
        <v>1290</v>
      </c>
      <c r="I29" s="15">
        <f>'[3]02'!J31</f>
        <v>-7.2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9">
        <v>-0.6</v>
      </c>
      <c r="AX29" s="179">
        <v>0</v>
      </c>
      <c r="AY29" s="179">
        <v>0</v>
      </c>
      <c r="AZ29" s="179">
        <v>0</v>
      </c>
      <c r="BA29" s="179">
        <v>0</v>
      </c>
      <c r="BB29" s="179">
        <v>0</v>
      </c>
      <c r="BC29" s="8">
        <f t="shared" si="19"/>
        <v>-0.6</v>
      </c>
      <c r="BD29" s="179">
        <v>-0.6</v>
      </c>
      <c r="BE29" s="179">
        <v>0</v>
      </c>
      <c r="BF29" s="179">
        <v>0</v>
      </c>
      <c r="BG29" s="179">
        <v>0</v>
      </c>
      <c r="BH29" s="179">
        <v>0</v>
      </c>
      <c r="BI29" s="179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970</v>
      </c>
      <c r="G30" s="16">
        <f>'[3]02'!G32</f>
        <v>0</v>
      </c>
      <c r="H30" s="17">
        <f t="shared" si="27"/>
        <v>1290</v>
      </c>
      <c r="I30" s="15">
        <f>'[3]02'!J32</f>
        <v>-7.2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9">
        <v>-0.6</v>
      </c>
      <c r="AX30" s="179">
        <v>0</v>
      </c>
      <c r="AY30" s="179">
        <v>0</v>
      </c>
      <c r="AZ30" s="179">
        <v>0</v>
      </c>
      <c r="BA30" s="179">
        <v>0</v>
      </c>
      <c r="BB30" s="179">
        <v>0</v>
      </c>
      <c r="BC30" s="8">
        <f t="shared" si="19"/>
        <v>-0.6</v>
      </c>
      <c r="BD30" s="179">
        <v>-0.6</v>
      </c>
      <c r="BE30" s="179">
        <v>0</v>
      </c>
      <c r="BF30" s="179">
        <v>0</v>
      </c>
      <c r="BG30" s="179">
        <v>0</v>
      </c>
      <c r="BH30" s="179">
        <v>0</v>
      </c>
      <c r="BI30" s="179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970</v>
      </c>
      <c r="G31" s="16">
        <f>'[3]02'!G33</f>
        <v>0</v>
      </c>
      <c r="H31" s="17">
        <f t="shared" si="27"/>
        <v>1290</v>
      </c>
      <c r="I31" s="15">
        <f>'[3]02'!J33</f>
        <v>-7.2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9">
        <v>-0.6</v>
      </c>
      <c r="AX31" s="179">
        <v>0</v>
      </c>
      <c r="AY31" s="179">
        <v>0</v>
      </c>
      <c r="AZ31" s="179">
        <v>0</v>
      </c>
      <c r="BA31" s="179">
        <v>0</v>
      </c>
      <c r="BB31" s="179">
        <v>0</v>
      </c>
      <c r="BC31" s="8">
        <f t="shared" si="19"/>
        <v>-0.6</v>
      </c>
      <c r="BD31" s="179">
        <v>-0.6</v>
      </c>
      <c r="BE31" s="179">
        <v>0</v>
      </c>
      <c r="BF31" s="179">
        <v>0</v>
      </c>
      <c r="BG31" s="179">
        <v>0</v>
      </c>
      <c r="BH31" s="179">
        <v>0</v>
      </c>
      <c r="BI31" s="179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970</v>
      </c>
      <c r="G32" s="16">
        <f>'[3]02'!G34</f>
        <v>0</v>
      </c>
      <c r="H32" s="17">
        <f t="shared" si="27"/>
        <v>1290</v>
      </c>
      <c r="I32" s="15">
        <f>'[3]02'!J34</f>
        <v>-7.2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9">
        <v>-0.6</v>
      </c>
      <c r="AX32" s="179">
        <v>0</v>
      </c>
      <c r="AY32" s="179">
        <v>0</v>
      </c>
      <c r="AZ32" s="179">
        <v>0</v>
      </c>
      <c r="BA32" s="179">
        <v>0</v>
      </c>
      <c r="BB32" s="179">
        <v>0</v>
      </c>
      <c r="BC32" s="8">
        <f t="shared" si="19"/>
        <v>-0.6</v>
      </c>
      <c r="BD32" s="179">
        <v>-0.6</v>
      </c>
      <c r="BE32" s="179">
        <v>0</v>
      </c>
      <c r="BF32" s="179">
        <v>0</v>
      </c>
      <c r="BG32" s="179">
        <v>0</v>
      </c>
      <c r="BH32" s="179">
        <v>0</v>
      </c>
      <c r="BI32" s="179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970</v>
      </c>
      <c r="G33" s="16">
        <f>'[3]02'!G35</f>
        <v>0</v>
      </c>
      <c r="H33" s="17">
        <f t="shared" si="27"/>
        <v>1290</v>
      </c>
      <c r="I33" s="15">
        <f>'[3]02'!J35</f>
        <v>-7.2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9">
        <v>-0.6</v>
      </c>
      <c r="AX33" s="179">
        <v>0</v>
      </c>
      <c r="AY33" s="179">
        <v>0</v>
      </c>
      <c r="AZ33" s="179">
        <v>0</v>
      </c>
      <c r="BA33" s="179">
        <v>0</v>
      </c>
      <c r="BB33" s="179">
        <v>0</v>
      </c>
      <c r="BC33" s="8">
        <f t="shared" si="19"/>
        <v>-0.6</v>
      </c>
      <c r="BD33" s="179">
        <v>-0.6</v>
      </c>
      <c r="BE33" s="179">
        <v>0</v>
      </c>
      <c r="BF33" s="179">
        <v>0</v>
      </c>
      <c r="BG33" s="179">
        <v>0</v>
      </c>
      <c r="BH33" s="179">
        <v>0</v>
      </c>
      <c r="BI33" s="179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970</v>
      </c>
      <c r="G34" s="16">
        <f>'[3]02'!G36</f>
        <v>0</v>
      </c>
      <c r="H34" s="17">
        <f t="shared" si="27"/>
        <v>1290</v>
      </c>
      <c r="I34" s="15">
        <f>'[3]02'!J36</f>
        <v>-7.2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9">
        <v>-0.6</v>
      </c>
      <c r="AX34" s="179">
        <v>0</v>
      </c>
      <c r="AY34" s="179">
        <v>0</v>
      </c>
      <c r="AZ34" s="179">
        <v>0</v>
      </c>
      <c r="BA34" s="179">
        <v>0</v>
      </c>
      <c r="BB34" s="179">
        <v>0</v>
      </c>
      <c r="BC34" s="8">
        <f t="shared" si="19"/>
        <v>-0.6</v>
      </c>
      <c r="BD34" s="179">
        <v>-0.6</v>
      </c>
      <c r="BE34" s="179">
        <v>0</v>
      </c>
      <c r="BF34" s="179">
        <v>0</v>
      </c>
      <c r="BG34" s="179">
        <v>0</v>
      </c>
      <c r="BH34" s="179">
        <v>0</v>
      </c>
      <c r="BI34" s="179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970</v>
      </c>
      <c r="G35" s="16">
        <f>'[3]02'!G37</f>
        <v>0</v>
      </c>
      <c r="H35" s="17">
        <f t="shared" si="27"/>
        <v>1290</v>
      </c>
      <c r="I35" s="15">
        <f>'[3]02'!J37</f>
        <v>-7.2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9">
        <v>-0.6</v>
      </c>
      <c r="AX35" s="179">
        <v>0</v>
      </c>
      <c r="AY35" s="179">
        <v>0</v>
      </c>
      <c r="AZ35" s="179">
        <v>0</v>
      </c>
      <c r="BA35" s="179">
        <v>0</v>
      </c>
      <c r="BB35" s="179">
        <v>0</v>
      </c>
      <c r="BC35" s="8">
        <f t="shared" si="19"/>
        <v>-0.6</v>
      </c>
      <c r="BD35" s="179">
        <v>-0.6</v>
      </c>
      <c r="BE35" s="179">
        <v>0</v>
      </c>
      <c r="BF35" s="179">
        <v>0</v>
      </c>
      <c r="BG35" s="179">
        <v>0</v>
      </c>
      <c r="BH35" s="179">
        <v>0</v>
      </c>
      <c r="BI35" s="179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970</v>
      </c>
      <c r="G36" s="16">
        <f>'[3]02'!G38</f>
        <v>0</v>
      </c>
      <c r="H36" s="17">
        <f t="shared" si="27"/>
        <v>1290</v>
      </c>
      <c r="I36" s="15">
        <f>'[3]02'!J38</f>
        <v>-7.2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9">
        <v>-0.6</v>
      </c>
      <c r="AX36" s="179">
        <v>0</v>
      </c>
      <c r="AY36" s="179">
        <v>0</v>
      </c>
      <c r="AZ36" s="179">
        <v>0</v>
      </c>
      <c r="BA36" s="179">
        <v>0</v>
      </c>
      <c r="BB36" s="179">
        <v>0</v>
      </c>
      <c r="BC36" s="8">
        <f t="shared" si="19"/>
        <v>-0.6</v>
      </c>
      <c r="BD36" s="179">
        <v>-0.6</v>
      </c>
      <c r="BE36" s="179">
        <v>0</v>
      </c>
      <c r="BF36" s="179">
        <v>0</v>
      </c>
      <c r="BG36" s="179">
        <v>0</v>
      </c>
      <c r="BH36" s="179">
        <v>0</v>
      </c>
      <c r="BI36" s="179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970</v>
      </c>
      <c r="G37" s="16">
        <f>'[3]02'!G39</f>
        <v>0</v>
      </c>
      <c r="H37" s="17">
        <f t="shared" si="27"/>
        <v>1290</v>
      </c>
      <c r="I37" s="15">
        <f>'[3]02'!J39</f>
        <v>-7.2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9">
        <v>-0.6</v>
      </c>
      <c r="AX37" s="179">
        <v>0</v>
      </c>
      <c r="AY37" s="179">
        <v>0</v>
      </c>
      <c r="AZ37" s="179">
        <v>0</v>
      </c>
      <c r="BA37" s="179">
        <v>0</v>
      </c>
      <c r="BB37" s="179">
        <v>0</v>
      </c>
      <c r="BC37" s="8">
        <f t="shared" si="19"/>
        <v>-0.6</v>
      </c>
      <c r="BD37" s="179">
        <v>-0.6</v>
      </c>
      <c r="BE37" s="179">
        <v>0</v>
      </c>
      <c r="BF37" s="179">
        <v>0</v>
      </c>
      <c r="BG37" s="179">
        <v>0</v>
      </c>
      <c r="BH37" s="179">
        <v>0</v>
      </c>
      <c r="BI37" s="179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970</v>
      </c>
      <c r="G38" s="16">
        <f>'[3]02'!G40</f>
        <v>0</v>
      </c>
      <c r="H38" s="17">
        <f t="shared" si="27"/>
        <v>1290</v>
      </c>
      <c r="I38" s="15">
        <f>'[3]02'!J40</f>
        <v>-7.2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9">
        <v>-0.6</v>
      </c>
      <c r="AX38" s="179">
        <v>0</v>
      </c>
      <c r="AY38" s="179">
        <v>0</v>
      </c>
      <c r="AZ38" s="179">
        <v>0</v>
      </c>
      <c r="BA38" s="179">
        <v>0</v>
      </c>
      <c r="BB38" s="179">
        <v>0</v>
      </c>
      <c r="BC38" s="8">
        <f t="shared" si="19"/>
        <v>-0.6</v>
      </c>
      <c r="BD38" s="179">
        <v>-0.6</v>
      </c>
      <c r="BE38" s="179">
        <v>0</v>
      </c>
      <c r="BF38" s="179">
        <v>0</v>
      </c>
      <c r="BG38" s="179">
        <v>0</v>
      </c>
      <c r="BH38" s="179">
        <v>0</v>
      </c>
      <c r="BI38" s="179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970</v>
      </c>
      <c r="G39" s="16">
        <f>'[3]02'!G41</f>
        <v>0</v>
      </c>
      <c r="H39" s="17">
        <f t="shared" si="27"/>
        <v>1290</v>
      </c>
      <c r="I39" s="15">
        <f>'[3]02'!J41</f>
        <v>-7.2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9">
        <v>-0.6</v>
      </c>
      <c r="AX39" s="179">
        <v>0</v>
      </c>
      <c r="AY39" s="179">
        <v>0</v>
      </c>
      <c r="AZ39" s="179">
        <v>0</v>
      </c>
      <c r="BA39" s="179">
        <v>0</v>
      </c>
      <c r="BB39" s="179">
        <v>0</v>
      </c>
      <c r="BC39" s="8">
        <f t="shared" si="19"/>
        <v>-0.6</v>
      </c>
      <c r="BD39" s="179">
        <v>-0.6</v>
      </c>
      <c r="BE39" s="179">
        <v>0</v>
      </c>
      <c r="BF39" s="179">
        <v>0</v>
      </c>
      <c r="BG39" s="179">
        <v>0</v>
      </c>
      <c r="BH39" s="179">
        <v>0</v>
      </c>
      <c r="BI39" s="179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970</v>
      </c>
      <c r="G40" s="16">
        <f>'[3]02'!G42</f>
        <v>0</v>
      </c>
      <c r="H40" s="17">
        <f t="shared" si="27"/>
        <v>1290</v>
      </c>
      <c r="I40" s="15">
        <f>'[3]02'!J42</f>
        <v>-7.2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9">
        <v>-0.6</v>
      </c>
      <c r="AX40" s="179">
        <v>0</v>
      </c>
      <c r="AY40" s="179">
        <v>0</v>
      </c>
      <c r="AZ40" s="179">
        <v>0</v>
      </c>
      <c r="BA40" s="179">
        <v>0</v>
      </c>
      <c r="BB40" s="179">
        <v>0</v>
      </c>
      <c r="BC40" s="8">
        <f t="shared" si="19"/>
        <v>-0.6</v>
      </c>
      <c r="BD40" s="179">
        <v>-0.6</v>
      </c>
      <c r="BE40" s="179">
        <v>0</v>
      </c>
      <c r="BF40" s="179">
        <v>0</v>
      </c>
      <c r="BG40" s="179">
        <v>0</v>
      </c>
      <c r="BH40" s="179">
        <v>0</v>
      </c>
      <c r="BI40" s="179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970</v>
      </c>
      <c r="G41" s="16">
        <f>'[3]02'!G43</f>
        <v>0</v>
      </c>
      <c r="H41" s="17">
        <f t="shared" si="27"/>
        <v>1290</v>
      </c>
      <c r="I41" s="15">
        <f>'[3]02'!J43</f>
        <v>-7.2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9">
        <v>-0.6</v>
      </c>
      <c r="AX41" s="179">
        <v>0</v>
      </c>
      <c r="AY41" s="179">
        <v>0</v>
      </c>
      <c r="AZ41" s="179">
        <v>0</v>
      </c>
      <c r="BA41" s="179">
        <v>0</v>
      </c>
      <c r="BB41" s="179">
        <v>0</v>
      </c>
      <c r="BC41" s="8">
        <f t="shared" si="19"/>
        <v>-0.6</v>
      </c>
      <c r="BD41" s="179">
        <v>-0.6</v>
      </c>
      <c r="BE41" s="179">
        <v>0</v>
      </c>
      <c r="BF41" s="179">
        <v>0</v>
      </c>
      <c r="BG41" s="179">
        <v>0</v>
      </c>
      <c r="BH41" s="179">
        <v>0</v>
      </c>
      <c r="BI41" s="179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970</v>
      </c>
      <c r="G42" s="16">
        <f>'[3]02'!G44</f>
        <v>0</v>
      </c>
      <c r="H42" s="17">
        <f t="shared" si="27"/>
        <v>1290</v>
      </c>
      <c r="I42" s="15">
        <f>'[3]02'!J44</f>
        <v>-7.2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9">
        <v>-0.6</v>
      </c>
      <c r="AX42" s="179">
        <v>0</v>
      </c>
      <c r="AY42" s="179">
        <v>0</v>
      </c>
      <c r="AZ42" s="179">
        <v>0</v>
      </c>
      <c r="BA42" s="179">
        <v>0</v>
      </c>
      <c r="BB42" s="179">
        <v>0</v>
      </c>
      <c r="BC42" s="8">
        <f t="shared" si="19"/>
        <v>-0.6</v>
      </c>
      <c r="BD42" s="179">
        <v>-0.6</v>
      </c>
      <c r="BE42" s="179">
        <v>0</v>
      </c>
      <c r="BF42" s="179">
        <v>0</v>
      </c>
      <c r="BG42" s="179">
        <v>0</v>
      </c>
      <c r="BH42" s="179">
        <v>0</v>
      </c>
      <c r="BI42" s="179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950</v>
      </c>
      <c r="G43" s="16">
        <f>'[3]02'!G45</f>
        <v>0</v>
      </c>
      <c r="H43" s="17">
        <f t="shared" si="27"/>
        <v>1270</v>
      </c>
      <c r="I43" s="15">
        <f>'[3]02'!J45</f>
        <v>-6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-6</v>
      </c>
      <c r="P43" s="18">
        <f>frq!C43</f>
        <v>1</v>
      </c>
      <c r="Q43" s="15">
        <f t="shared" si="29"/>
        <v>-6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-6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-5</v>
      </c>
      <c r="AT43" s="8">
        <v>0</v>
      </c>
      <c r="AU43" s="8">
        <v>0</v>
      </c>
      <c r="AW43" s="179">
        <v>-0.5</v>
      </c>
      <c r="AX43" s="179">
        <v>0</v>
      </c>
      <c r="AY43" s="179">
        <v>0</v>
      </c>
      <c r="AZ43" s="179">
        <v>0</v>
      </c>
      <c r="BA43" s="179">
        <v>0</v>
      </c>
      <c r="BB43" s="179">
        <v>0</v>
      </c>
      <c r="BC43" s="8">
        <f t="shared" si="19"/>
        <v>-0.5</v>
      </c>
      <c r="BD43" s="179">
        <v>-0.5</v>
      </c>
      <c r="BE43" s="179">
        <v>0</v>
      </c>
      <c r="BF43" s="179">
        <v>0</v>
      </c>
      <c r="BG43" s="179">
        <v>0</v>
      </c>
      <c r="BH43" s="179">
        <v>0</v>
      </c>
      <c r="BI43" s="179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40">
        <f t="shared" si="25"/>
        <v>0.5</v>
      </c>
      <c r="BQ43" s="140">
        <f t="shared" si="26"/>
        <v>0.5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950</v>
      </c>
      <c r="G44" s="16">
        <f>'[3]02'!G46</f>
        <v>0</v>
      </c>
      <c r="H44" s="17">
        <f t="shared" si="27"/>
        <v>1270</v>
      </c>
      <c r="I44" s="15">
        <f>'[3]02'!J46</f>
        <v>-6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-6</v>
      </c>
      <c r="P44" s="18">
        <f>frq!C44</f>
        <v>1</v>
      </c>
      <c r="Q44" s="15">
        <f t="shared" si="29"/>
        <v>-6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-6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-5</v>
      </c>
      <c r="AT44" s="8">
        <v>0</v>
      </c>
      <c r="AU44" s="8">
        <v>0</v>
      </c>
      <c r="AW44" s="179">
        <v>-0.5</v>
      </c>
      <c r="AX44" s="179">
        <v>0</v>
      </c>
      <c r="AY44" s="179">
        <v>0</v>
      </c>
      <c r="AZ44" s="179">
        <v>0</v>
      </c>
      <c r="BA44" s="179">
        <v>0</v>
      </c>
      <c r="BB44" s="179">
        <v>0</v>
      </c>
      <c r="BC44" s="8">
        <f t="shared" si="19"/>
        <v>-0.5</v>
      </c>
      <c r="BD44" s="179">
        <v>-0.5</v>
      </c>
      <c r="BE44" s="179">
        <v>0</v>
      </c>
      <c r="BF44" s="179">
        <v>0</v>
      </c>
      <c r="BG44" s="179">
        <v>0</v>
      </c>
      <c r="BH44" s="179">
        <v>0</v>
      </c>
      <c r="BI44" s="179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40">
        <f t="shared" si="25"/>
        <v>0.5</v>
      </c>
      <c r="BQ44" s="140">
        <f t="shared" si="26"/>
        <v>0.5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950</v>
      </c>
      <c r="G45" s="16">
        <f>'[3]02'!G47</f>
        <v>0</v>
      </c>
      <c r="H45" s="17">
        <f t="shared" si="27"/>
        <v>1270</v>
      </c>
      <c r="I45" s="15">
        <f>'[3]02'!J47</f>
        <v>-6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-6</v>
      </c>
      <c r="P45" s="18">
        <f>frq!C45</f>
        <v>1</v>
      </c>
      <c r="Q45" s="15">
        <f t="shared" si="29"/>
        <v>-6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-6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-5</v>
      </c>
      <c r="AT45" s="8">
        <v>0</v>
      </c>
      <c r="AU45" s="8">
        <v>0</v>
      </c>
      <c r="AW45" s="179">
        <v>-0.5</v>
      </c>
      <c r="AX45" s="179">
        <v>0</v>
      </c>
      <c r="AY45" s="179">
        <v>0</v>
      </c>
      <c r="AZ45" s="179">
        <v>0</v>
      </c>
      <c r="BA45" s="179">
        <v>0</v>
      </c>
      <c r="BB45" s="179">
        <v>0</v>
      </c>
      <c r="BC45" s="8">
        <f t="shared" si="19"/>
        <v>-0.5</v>
      </c>
      <c r="BD45" s="179">
        <v>-0.5</v>
      </c>
      <c r="BE45" s="179">
        <v>0</v>
      </c>
      <c r="BF45" s="179">
        <v>0</v>
      </c>
      <c r="BG45" s="179">
        <v>0</v>
      </c>
      <c r="BH45" s="179">
        <v>0</v>
      </c>
      <c r="BI45" s="179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40">
        <f t="shared" si="25"/>
        <v>0.5</v>
      </c>
      <c r="BQ45" s="140">
        <f t="shared" si="26"/>
        <v>0.5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950</v>
      </c>
      <c r="G46" s="16">
        <f>'[3]02'!G48</f>
        <v>0</v>
      </c>
      <c r="H46" s="17">
        <f t="shared" si="27"/>
        <v>1270</v>
      </c>
      <c r="I46" s="15">
        <f>'[3]02'!J48</f>
        <v>-6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-6</v>
      </c>
      <c r="P46" s="18">
        <f>frq!C46</f>
        <v>1</v>
      </c>
      <c r="Q46" s="15">
        <f t="shared" si="29"/>
        <v>-6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-6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-5</v>
      </c>
      <c r="AT46" s="8">
        <v>0</v>
      </c>
      <c r="AU46" s="8">
        <v>0</v>
      </c>
      <c r="AW46" s="179">
        <v>-0.5</v>
      </c>
      <c r="AX46" s="179">
        <v>0</v>
      </c>
      <c r="AY46" s="179">
        <v>0</v>
      </c>
      <c r="AZ46" s="179">
        <v>0</v>
      </c>
      <c r="BA46" s="179">
        <v>0</v>
      </c>
      <c r="BB46" s="179">
        <v>0</v>
      </c>
      <c r="BC46" s="8">
        <f t="shared" si="19"/>
        <v>-0.5</v>
      </c>
      <c r="BD46" s="179">
        <v>-0.5</v>
      </c>
      <c r="BE46" s="179">
        <v>0</v>
      </c>
      <c r="BF46" s="179">
        <v>0</v>
      </c>
      <c r="BG46" s="179">
        <v>0</v>
      </c>
      <c r="BH46" s="179">
        <v>0</v>
      </c>
      <c r="BI46" s="179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40">
        <f t="shared" si="25"/>
        <v>0.5</v>
      </c>
      <c r="BQ46" s="140">
        <f t="shared" si="26"/>
        <v>0.5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950</v>
      </c>
      <c r="G47" s="16">
        <f>'[3]02'!G49</f>
        <v>0</v>
      </c>
      <c r="H47" s="17">
        <f t="shared" si="27"/>
        <v>1270</v>
      </c>
      <c r="I47" s="15">
        <f>'[3]02'!J49</f>
        <v>-6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-6</v>
      </c>
      <c r="P47" s="18">
        <f>frq!C47</f>
        <v>1</v>
      </c>
      <c r="Q47" s="15">
        <f t="shared" si="29"/>
        <v>-6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-6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-5</v>
      </c>
      <c r="AT47" s="8">
        <v>0</v>
      </c>
      <c r="AU47" s="8">
        <v>0</v>
      </c>
      <c r="AW47" s="179">
        <v>-0.5</v>
      </c>
      <c r="AX47" s="179">
        <v>0</v>
      </c>
      <c r="AY47" s="179">
        <v>0</v>
      </c>
      <c r="AZ47" s="179">
        <v>0</v>
      </c>
      <c r="BA47" s="179">
        <v>0</v>
      </c>
      <c r="BB47" s="179">
        <v>0</v>
      </c>
      <c r="BC47" s="8">
        <f t="shared" si="19"/>
        <v>-0.5</v>
      </c>
      <c r="BD47" s="179">
        <v>-0.5</v>
      </c>
      <c r="BE47" s="179">
        <v>0</v>
      </c>
      <c r="BF47" s="179">
        <v>0</v>
      </c>
      <c r="BG47" s="179">
        <v>0</v>
      </c>
      <c r="BH47" s="179">
        <v>0</v>
      </c>
      <c r="BI47" s="179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40">
        <f t="shared" si="25"/>
        <v>0.5</v>
      </c>
      <c r="BQ47" s="140">
        <f t="shared" si="26"/>
        <v>0.5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950</v>
      </c>
      <c r="G48" s="16">
        <f>'[3]02'!G50</f>
        <v>0</v>
      </c>
      <c r="H48" s="17">
        <f t="shared" si="27"/>
        <v>1270</v>
      </c>
      <c r="I48" s="15">
        <f>'[3]02'!J50</f>
        <v>-6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-6</v>
      </c>
      <c r="P48" s="18">
        <f>frq!C48</f>
        <v>1</v>
      </c>
      <c r="Q48" s="15">
        <f t="shared" si="29"/>
        <v>-6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-6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-5</v>
      </c>
      <c r="AT48" s="8">
        <v>0</v>
      </c>
      <c r="AU48" s="8">
        <v>0</v>
      </c>
      <c r="AW48" s="179">
        <v>-0.5</v>
      </c>
      <c r="AX48" s="179">
        <v>0</v>
      </c>
      <c r="AY48" s="179">
        <v>0</v>
      </c>
      <c r="AZ48" s="179">
        <v>0</v>
      </c>
      <c r="BA48" s="179">
        <v>0</v>
      </c>
      <c r="BB48" s="179">
        <v>0</v>
      </c>
      <c r="BC48" s="8">
        <f t="shared" si="19"/>
        <v>-0.5</v>
      </c>
      <c r="BD48" s="179">
        <v>-0.5</v>
      </c>
      <c r="BE48" s="179">
        <v>0</v>
      </c>
      <c r="BF48" s="179">
        <v>0</v>
      </c>
      <c r="BG48" s="179">
        <v>0</v>
      </c>
      <c r="BH48" s="179">
        <v>0</v>
      </c>
      <c r="BI48" s="179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40">
        <f t="shared" si="25"/>
        <v>0.5</v>
      </c>
      <c r="BQ48" s="140">
        <f t="shared" si="26"/>
        <v>0.5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950</v>
      </c>
      <c r="G49" s="16">
        <f>'[3]02'!G51</f>
        <v>0</v>
      </c>
      <c r="H49" s="17">
        <f t="shared" si="27"/>
        <v>1270</v>
      </c>
      <c r="I49" s="15">
        <f>'[3]02'!J51</f>
        <v>-6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-6</v>
      </c>
      <c r="P49" s="18">
        <f>frq!C49</f>
        <v>1</v>
      </c>
      <c r="Q49" s="15">
        <f t="shared" si="29"/>
        <v>-6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-6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-5</v>
      </c>
      <c r="AT49" s="8">
        <v>0</v>
      </c>
      <c r="AU49" s="8">
        <v>0</v>
      </c>
      <c r="AW49" s="179">
        <v>-0.5</v>
      </c>
      <c r="AX49" s="179">
        <v>0</v>
      </c>
      <c r="AY49" s="179">
        <v>0</v>
      </c>
      <c r="AZ49" s="179">
        <v>0</v>
      </c>
      <c r="BA49" s="179">
        <v>0</v>
      </c>
      <c r="BB49" s="179">
        <v>0</v>
      </c>
      <c r="BC49" s="8">
        <f t="shared" si="19"/>
        <v>-0.5</v>
      </c>
      <c r="BD49" s="179">
        <v>-0.5</v>
      </c>
      <c r="BE49" s="179">
        <v>0</v>
      </c>
      <c r="BF49" s="179">
        <v>0</v>
      </c>
      <c r="BG49" s="179">
        <v>0</v>
      </c>
      <c r="BH49" s="179">
        <v>0</v>
      </c>
      <c r="BI49" s="179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40">
        <f t="shared" si="25"/>
        <v>0.5</v>
      </c>
      <c r="BQ49" s="140">
        <f t="shared" si="26"/>
        <v>0.5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950</v>
      </c>
      <c r="G50" s="16">
        <f>'[3]02'!G52</f>
        <v>0</v>
      </c>
      <c r="H50" s="17">
        <f t="shared" si="27"/>
        <v>1270</v>
      </c>
      <c r="I50" s="15">
        <f>'[3]02'!J52</f>
        <v>-6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-6</v>
      </c>
      <c r="P50" s="18">
        <f>frq!C50</f>
        <v>1</v>
      </c>
      <c r="Q50" s="15">
        <f t="shared" si="29"/>
        <v>-6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-6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-5</v>
      </c>
      <c r="AT50" s="8">
        <v>0</v>
      </c>
      <c r="AU50" s="8">
        <v>0</v>
      </c>
      <c r="AW50" s="179">
        <v>-0.5</v>
      </c>
      <c r="AX50" s="179">
        <v>0</v>
      </c>
      <c r="AY50" s="179">
        <v>0</v>
      </c>
      <c r="AZ50" s="179">
        <v>0</v>
      </c>
      <c r="BA50" s="179">
        <v>0</v>
      </c>
      <c r="BB50" s="179">
        <v>0</v>
      </c>
      <c r="BC50" s="8">
        <f t="shared" si="19"/>
        <v>-0.5</v>
      </c>
      <c r="BD50" s="179">
        <v>-0.5</v>
      </c>
      <c r="BE50" s="179">
        <v>0</v>
      </c>
      <c r="BF50" s="179">
        <v>0</v>
      </c>
      <c r="BG50" s="179">
        <v>0</v>
      </c>
      <c r="BH50" s="179">
        <v>0</v>
      </c>
      <c r="BI50" s="179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40">
        <f t="shared" si="25"/>
        <v>0.5</v>
      </c>
      <c r="BQ50" s="140">
        <f t="shared" si="26"/>
        <v>0.5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950</v>
      </c>
      <c r="G51" s="16">
        <f>'[3]02'!G53</f>
        <v>0</v>
      </c>
      <c r="H51" s="17">
        <f t="shared" si="27"/>
        <v>1270</v>
      </c>
      <c r="I51" s="15">
        <f>'[3]02'!J53</f>
        <v>-6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-6</v>
      </c>
      <c r="P51" s="18">
        <f>frq!C51</f>
        <v>1</v>
      </c>
      <c r="Q51" s="15">
        <f t="shared" si="29"/>
        <v>-6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-6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-5</v>
      </c>
      <c r="AT51" s="8">
        <v>0</v>
      </c>
      <c r="AU51" s="8">
        <v>0</v>
      </c>
      <c r="AW51" s="179">
        <v>-0.5</v>
      </c>
      <c r="AX51" s="179">
        <v>0</v>
      </c>
      <c r="AY51" s="179">
        <v>0</v>
      </c>
      <c r="AZ51" s="179">
        <v>0</v>
      </c>
      <c r="BA51" s="179">
        <v>0</v>
      </c>
      <c r="BB51" s="179">
        <v>0</v>
      </c>
      <c r="BC51" s="8">
        <f t="shared" si="19"/>
        <v>-0.5</v>
      </c>
      <c r="BD51" s="179">
        <v>-0.5</v>
      </c>
      <c r="BE51" s="179">
        <v>0</v>
      </c>
      <c r="BF51" s="179">
        <v>0</v>
      </c>
      <c r="BG51" s="179">
        <v>0</v>
      </c>
      <c r="BH51" s="179">
        <v>0</v>
      </c>
      <c r="BI51" s="179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40">
        <f t="shared" si="25"/>
        <v>0.5</v>
      </c>
      <c r="BQ51" s="140">
        <f t="shared" si="26"/>
        <v>0.5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950</v>
      </c>
      <c r="G52" s="16">
        <f>'[3]02'!G54</f>
        <v>0</v>
      </c>
      <c r="H52" s="17">
        <f t="shared" si="27"/>
        <v>1270</v>
      </c>
      <c r="I52" s="15">
        <f>'[3]02'!J54</f>
        <v>-6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-6</v>
      </c>
      <c r="P52" s="18">
        <f>frq!C52</f>
        <v>1</v>
      </c>
      <c r="Q52" s="15">
        <f t="shared" si="29"/>
        <v>-6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-6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-5</v>
      </c>
      <c r="AT52" s="8">
        <v>0</v>
      </c>
      <c r="AU52" s="8">
        <v>0</v>
      </c>
      <c r="AW52" s="179">
        <v>-0.5</v>
      </c>
      <c r="AX52" s="179">
        <v>0</v>
      </c>
      <c r="AY52" s="179">
        <v>0</v>
      </c>
      <c r="AZ52" s="179">
        <v>0</v>
      </c>
      <c r="BA52" s="179">
        <v>0</v>
      </c>
      <c r="BB52" s="179">
        <v>0</v>
      </c>
      <c r="BC52" s="8">
        <f t="shared" si="19"/>
        <v>-0.5</v>
      </c>
      <c r="BD52" s="179">
        <v>-0.5</v>
      </c>
      <c r="BE52" s="179">
        <v>0</v>
      </c>
      <c r="BF52" s="179">
        <v>0</v>
      </c>
      <c r="BG52" s="179">
        <v>0</v>
      </c>
      <c r="BH52" s="179">
        <v>0</v>
      </c>
      <c r="BI52" s="179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40">
        <f t="shared" si="25"/>
        <v>0.5</v>
      </c>
      <c r="BQ52" s="140">
        <f t="shared" si="26"/>
        <v>0.5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950</v>
      </c>
      <c r="G53" s="16">
        <f>'[3]02'!G55</f>
        <v>0</v>
      </c>
      <c r="H53" s="17">
        <f t="shared" si="27"/>
        <v>1270</v>
      </c>
      <c r="I53" s="15">
        <f>'[3]02'!J55</f>
        <v>-6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-6</v>
      </c>
      <c r="P53" s="18">
        <f>frq!C53</f>
        <v>1</v>
      </c>
      <c r="Q53" s="15">
        <f t="shared" si="29"/>
        <v>-6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-6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-5</v>
      </c>
      <c r="AT53" s="8">
        <v>0</v>
      </c>
      <c r="AU53" s="8">
        <v>0</v>
      </c>
      <c r="AW53" s="179">
        <v>-0.5</v>
      </c>
      <c r="AX53" s="179">
        <v>0</v>
      </c>
      <c r="AY53" s="179">
        <v>0</v>
      </c>
      <c r="AZ53" s="179">
        <v>0</v>
      </c>
      <c r="BA53" s="179">
        <v>0</v>
      </c>
      <c r="BB53" s="179">
        <v>0</v>
      </c>
      <c r="BC53" s="8">
        <f t="shared" si="19"/>
        <v>-0.5</v>
      </c>
      <c r="BD53" s="179">
        <v>-0.5</v>
      </c>
      <c r="BE53" s="179">
        <v>0</v>
      </c>
      <c r="BF53" s="179">
        <v>0</v>
      </c>
      <c r="BG53" s="179">
        <v>0</v>
      </c>
      <c r="BH53" s="179">
        <v>0</v>
      </c>
      <c r="BI53" s="179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40">
        <f t="shared" si="25"/>
        <v>0.5</v>
      </c>
      <c r="BQ53" s="140">
        <f t="shared" si="26"/>
        <v>0.5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950</v>
      </c>
      <c r="G54" s="16">
        <f>'[3]02'!G56</f>
        <v>0</v>
      </c>
      <c r="H54" s="17">
        <f t="shared" si="27"/>
        <v>1270</v>
      </c>
      <c r="I54" s="15">
        <f>'[3]02'!J56</f>
        <v>-6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-6</v>
      </c>
      <c r="P54" s="18">
        <f>frq!C54</f>
        <v>1</v>
      </c>
      <c r="Q54" s="15">
        <f t="shared" si="29"/>
        <v>-6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-6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-5</v>
      </c>
      <c r="AT54" s="8">
        <v>0</v>
      </c>
      <c r="AU54" s="8">
        <v>0</v>
      </c>
      <c r="AW54" s="179">
        <v>-0.5</v>
      </c>
      <c r="AX54" s="179">
        <v>0</v>
      </c>
      <c r="AY54" s="179">
        <v>0</v>
      </c>
      <c r="AZ54" s="179">
        <v>0</v>
      </c>
      <c r="BA54" s="179">
        <v>0</v>
      </c>
      <c r="BB54" s="179">
        <v>0</v>
      </c>
      <c r="BC54" s="8">
        <f t="shared" si="19"/>
        <v>-0.5</v>
      </c>
      <c r="BD54" s="179">
        <v>-0.5</v>
      </c>
      <c r="BE54" s="179">
        <v>0</v>
      </c>
      <c r="BF54" s="179">
        <v>0</v>
      </c>
      <c r="BG54" s="179">
        <v>0</v>
      </c>
      <c r="BH54" s="179">
        <v>0</v>
      </c>
      <c r="BI54" s="179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40">
        <f t="shared" si="25"/>
        <v>0.5</v>
      </c>
      <c r="BQ54" s="140">
        <f t="shared" si="26"/>
        <v>0.5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950</v>
      </c>
      <c r="G55" s="16">
        <f>'[3]02'!G57</f>
        <v>0</v>
      </c>
      <c r="H55" s="17">
        <f t="shared" si="27"/>
        <v>1270</v>
      </c>
      <c r="I55" s="15">
        <f>'[3]02'!J57</f>
        <v>-6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-6</v>
      </c>
      <c r="P55" s="18">
        <f>frq!C55</f>
        <v>1</v>
      </c>
      <c r="Q55" s="15">
        <f t="shared" si="29"/>
        <v>-6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-6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-5</v>
      </c>
      <c r="AT55" s="8">
        <v>0</v>
      </c>
      <c r="AU55" s="8">
        <v>0</v>
      </c>
      <c r="AW55" s="179">
        <v>-0.5</v>
      </c>
      <c r="AX55" s="179">
        <v>0</v>
      </c>
      <c r="AY55" s="179">
        <v>0</v>
      </c>
      <c r="AZ55" s="179">
        <v>0</v>
      </c>
      <c r="BA55" s="179">
        <v>0</v>
      </c>
      <c r="BB55" s="179">
        <v>0</v>
      </c>
      <c r="BC55" s="8">
        <f t="shared" si="19"/>
        <v>-0.5</v>
      </c>
      <c r="BD55" s="179">
        <v>-0.5</v>
      </c>
      <c r="BE55" s="179">
        <v>0</v>
      </c>
      <c r="BF55" s="179">
        <v>0</v>
      </c>
      <c r="BG55" s="179">
        <v>0</v>
      </c>
      <c r="BH55" s="179">
        <v>0</v>
      </c>
      <c r="BI55" s="179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40">
        <f t="shared" si="25"/>
        <v>0.5</v>
      </c>
      <c r="BQ55" s="140">
        <f t="shared" si="26"/>
        <v>0.5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950</v>
      </c>
      <c r="G56" s="16">
        <f>'[3]02'!G58</f>
        <v>0</v>
      </c>
      <c r="H56" s="17">
        <f t="shared" si="27"/>
        <v>1270</v>
      </c>
      <c r="I56" s="15">
        <f>'[3]02'!J58</f>
        <v>-6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-6</v>
      </c>
      <c r="P56" s="18">
        <f>frq!C56</f>
        <v>1</v>
      </c>
      <c r="Q56" s="15">
        <f t="shared" si="29"/>
        <v>-6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-6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-5</v>
      </c>
      <c r="AT56" s="8">
        <v>0</v>
      </c>
      <c r="AU56" s="8">
        <v>0</v>
      </c>
      <c r="AW56" s="179">
        <v>-0.5</v>
      </c>
      <c r="AX56" s="179">
        <v>0</v>
      </c>
      <c r="AY56" s="179">
        <v>0</v>
      </c>
      <c r="AZ56" s="179">
        <v>0</v>
      </c>
      <c r="BA56" s="179">
        <v>0</v>
      </c>
      <c r="BB56" s="179">
        <v>0</v>
      </c>
      <c r="BC56" s="8">
        <f t="shared" si="19"/>
        <v>-0.5</v>
      </c>
      <c r="BD56" s="179">
        <v>-0.5</v>
      </c>
      <c r="BE56" s="179">
        <v>0</v>
      </c>
      <c r="BF56" s="179">
        <v>0</v>
      </c>
      <c r="BG56" s="179">
        <v>0</v>
      </c>
      <c r="BH56" s="179">
        <v>0</v>
      </c>
      <c r="BI56" s="179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40">
        <f t="shared" si="25"/>
        <v>0.5</v>
      </c>
      <c r="BQ56" s="140">
        <f t="shared" si="26"/>
        <v>0.5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950</v>
      </c>
      <c r="G57" s="16">
        <f>'[3]02'!G59</f>
        <v>0</v>
      </c>
      <c r="H57" s="17">
        <f t="shared" si="27"/>
        <v>1270</v>
      </c>
      <c r="I57" s="15">
        <f>'[3]02'!J59</f>
        <v>-6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-6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-6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-5</v>
      </c>
      <c r="AT57" s="8">
        <v>0</v>
      </c>
      <c r="AU57" s="8">
        <v>0</v>
      </c>
      <c r="AW57" s="179">
        <v>-0.5</v>
      </c>
      <c r="AX57" s="179">
        <v>0</v>
      </c>
      <c r="AY57" s="179">
        <v>0</v>
      </c>
      <c r="AZ57" s="179">
        <v>0</v>
      </c>
      <c r="BA57" s="179">
        <v>0</v>
      </c>
      <c r="BB57" s="179">
        <v>0</v>
      </c>
      <c r="BC57" s="8">
        <f t="shared" si="19"/>
        <v>-0.5</v>
      </c>
      <c r="BD57" s="179">
        <v>-0.5</v>
      </c>
      <c r="BE57" s="179">
        <v>0</v>
      </c>
      <c r="BF57" s="179">
        <v>0</v>
      </c>
      <c r="BG57" s="179">
        <v>0</v>
      </c>
      <c r="BH57" s="179">
        <v>0</v>
      </c>
      <c r="BI57" s="179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40">
        <f t="shared" si="25"/>
        <v>0.5</v>
      </c>
      <c r="BQ57" s="140">
        <f t="shared" si="26"/>
        <v>0.5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950</v>
      </c>
      <c r="G58" s="16">
        <f>'[3]02'!G60</f>
        <v>0</v>
      </c>
      <c r="H58" s="17">
        <f t="shared" si="27"/>
        <v>1270</v>
      </c>
      <c r="I58" s="15">
        <f>'[3]02'!J60</f>
        <v>-6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-6</v>
      </c>
      <c r="P58" s="18">
        <f>frq!C58</f>
        <v>1</v>
      </c>
      <c r="Q58" s="15">
        <f t="shared" si="33"/>
        <v>-6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-6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-5</v>
      </c>
      <c r="AT58" s="8">
        <v>0</v>
      </c>
      <c r="AU58" s="8">
        <v>0</v>
      </c>
      <c r="AW58" s="179">
        <v>-0.5</v>
      </c>
      <c r="AX58" s="179">
        <v>0</v>
      </c>
      <c r="AY58" s="179">
        <v>0</v>
      </c>
      <c r="AZ58" s="179">
        <v>0</v>
      </c>
      <c r="BA58" s="179">
        <v>0</v>
      </c>
      <c r="BB58" s="179">
        <v>0</v>
      </c>
      <c r="BC58" s="8">
        <f t="shared" si="19"/>
        <v>-0.5</v>
      </c>
      <c r="BD58" s="179">
        <v>-0.5</v>
      </c>
      <c r="BE58" s="179">
        <v>0</v>
      </c>
      <c r="BF58" s="179">
        <v>0</v>
      </c>
      <c r="BG58" s="179">
        <v>0</v>
      </c>
      <c r="BH58" s="179">
        <v>0</v>
      </c>
      <c r="BI58" s="179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40">
        <f t="shared" si="25"/>
        <v>0.5</v>
      </c>
      <c r="BQ58" s="140">
        <f t="shared" si="26"/>
        <v>0.5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950</v>
      </c>
      <c r="G59" s="16">
        <f>'[3]02'!G61</f>
        <v>0</v>
      </c>
      <c r="H59" s="17">
        <f t="shared" si="27"/>
        <v>1270</v>
      </c>
      <c r="I59" s="15">
        <f>'[3]02'!J61</f>
        <v>-6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-6</v>
      </c>
      <c r="P59" s="18">
        <f>frq!C59</f>
        <v>1</v>
      </c>
      <c r="Q59" s="15">
        <f t="shared" si="33"/>
        <v>-6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-6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-5</v>
      </c>
      <c r="AT59" s="8">
        <v>0</v>
      </c>
      <c r="AU59" s="8">
        <v>0</v>
      </c>
      <c r="AW59" s="179">
        <v>-0.5</v>
      </c>
      <c r="AX59" s="179">
        <v>0</v>
      </c>
      <c r="AY59" s="179">
        <v>0</v>
      </c>
      <c r="AZ59" s="179">
        <v>0</v>
      </c>
      <c r="BA59" s="179">
        <v>0</v>
      </c>
      <c r="BB59" s="179">
        <v>0</v>
      </c>
      <c r="BC59" s="8">
        <f t="shared" si="19"/>
        <v>-0.5</v>
      </c>
      <c r="BD59" s="179">
        <v>-0.5</v>
      </c>
      <c r="BE59" s="179">
        <v>0</v>
      </c>
      <c r="BF59" s="179">
        <v>0</v>
      </c>
      <c r="BG59" s="179">
        <v>0</v>
      </c>
      <c r="BH59" s="179">
        <v>0</v>
      </c>
      <c r="BI59" s="179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40">
        <f t="shared" si="25"/>
        <v>0.5</v>
      </c>
      <c r="BQ59" s="140">
        <f t="shared" si="26"/>
        <v>0.5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950</v>
      </c>
      <c r="G60" s="16">
        <f>'[3]02'!G62</f>
        <v>0</v>
      </c>
      <c r="H60" s="17">
        <f t="shared" si="27"/>
        <v>1270</v>
      </c>
      <c r="I60" s="15">
        <f>'[3]02'!J62</f>
        <v>-6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-6</v>
      </c>
      <c r="P60" s="18">
        <f>frq!C60</f>
        <v>1</v>
      </c>
      <c r="Q60" s="15">
        <f t="shared" si="33"/>
        <v>-6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-6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-5</v>
      </c>
      <c r="AT60" s="8">
        <v>0</v>
      </c>
      <c r="AU60" s="8">
        <v>0</v>
      </c>
      <c r="AW60" s="179">
        <v>-0.5</v>
      </c>
      <c r="AX60" s="179">
        <v>0</v>
      </c>
      <c r="AY60" s="179">
        <v>0</v>
      </c>
      <c r="AZ60" s="179">
        <v>0</v>
      </c>
      <c r="BA60" s="179">
        <v>0</v>
      </c>
      <c r="BB60" s="179">
        <v>0</v>
      </c>
      <c r="BC60" s="8">
        <f t="shared" si="19"/>
        <v>-0.5</v>
      </c>
      <c r="BD60" s="179">
        <v>-0.5</v>
      </c>
      <c r="BE60" s="179">
        <v>0</v>
      </c>
      <c r="BF60" s="179">
        <v>0</v>
      </c>
      <c r="BG60" s="179">
        <v>0</v>
      </c>
      <c r="BH60" s="179">
        <v>0</v>
      </c>
      <c r="BI60" s="179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40">
        <f t="shared" si="25"/>
        <v>0.5</v>
      </c>
      <c r="BQ60" s="140">
        <f t="shared" si="26"/>
        <v>0.5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950</v>
      </c>
      <c r="G61" s="16">
        <f>'[3]02'!G63</f>
        <v>0</v>
      </c>
      <c r="H61" s="17">
        <f t="shared" si="27"/>
        <v>1270</v>
      </c>
      <c r="I61" s="15">
        <f>'[3]02'!J63</f>
        <v>-6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-6</v>
      </c>
      <c r="P61" s="18">
        <f>frq!C61</f>
        <v>1</v>
      </c>
      <c r="Q61" s="15">
        <f t="shared" si="33"/>
        <v>-6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-6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-5</v>
      </c>
      <c r="AT61" s="8">
        <v>0</v>
      </c>
      <c r="AU61" s="8">
        <v>0</v>
      </c>
      <c r="AW61" s="179">
        <v>-0.5</v>
      </c>
      <c r="AX61" s="179">
        <v>0</v>
      </c>
      <c r="AY61" s="179">
        <v>0</v>
      </c>
      <c r="AZ61" s="179">
        <v>0</v>
      </c>
      <c r="BA61" s="179">
        <v>0</v>
      </c>
      <c r="BB61" s="179">
        <v>0</v>
      </c>
      <c r="BC61" s="8">
        <f t="shared" si="19"/>
        <v>-0.5</v>
      </c>
      <c r="BD61" s="179">
        <v>-0.5</v>
      </c>
      <c r="BE61" s="179">
        <v>0</v>
      </c>
      <c r="BF61" s="179">
        <v>0</v>
      </c>
      <c r="BG61" s="179">
        <v>0</v>
      </c>
      <c r="BH61" s="179">
        <v>0</v>
      </c>
      <c r="BI61" s="179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40">
        <f t="shared" si="25"/>
        <v>0.5</v>
      </c>
      <c r="BQ61" s="140">
        <f t="shared" si="26"/>
        <v>0.5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950</v>
      </c>
      <c r="G62" s="16">
        <f>'[3]02'!G64</f>
        <v>0</v>
      </c>
      <c r="H62" s="17">
        <f t="shared" si="27"/>
        <v>1270</v>
      </c>
      <c r="I62" s="15">
        <f>'[3]02'!J64</f>
        <v>-6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-6</v>
      </c>
      <c r="P62" s="18">
        <f>frq!C62</f>
        <v>1</v>
      </c>
      <c r="Q62" s="15">
        <f t="shared" si="33"/>
        <v>-6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-6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-5</v>
      </c>
      <c r="AT62" s="8">
        <v>0</v>
      </c>
      <c r="AU62" s="8">
        <v>0</v>
      </c>
      <c r="AW62" s="179">
        <v>-0.5</v>
      </c>
      <c r="AX62" s="179">
        <v>0</v>
      </c>
      <c r="AY62" s="179">
        <v>0</v>
      </c>
      <c r="AZ62" s="179">
        <v>0</v>
      </c>
      <c r="BA62" s="179">
        <v>0</v>
      </c>
      <c r="BB62" s="179">
        <v>0</v>
      </c>
      <c r="BC62" s="8">
        <f t="shared" si="19"/>
        <v>-0.5</v>
      </c>
      <c r="BD62" s="179">
        <v>-0.5</v>
      </c>
      <c r="BE62" s="179">
        <v>0</v>
      </c>
      <c r="BF62" s="179">
        <v>0</v>
      </c>
      <c r="BG62" s="179">
        <v>0</v>
      </c>
      <c r="BH62" s="179">
        <v>0</v>
      </c>
      <c r="BI62" s="179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40">
        <f t="shared" si="25"/>
        <v>0.5</v>
      </c>
      <c r="BQ62" s="140">
        <f t="shared" si="26"/>
        <v>0.5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950</v>
      </c>
      <c r="G63" s="16">
        <f>'[3]02'!G65</f>
        <v>0</v>
      </c>
      <c r="H63" s="17">
        <f t="shared" si="27"/>
        <v>1270</v>
      </c>
      <c r="I63" s="15">
        <f>'[3]02'!J65</f>
        <v>-6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-6</v>
      </c>
      <c r="P63" s="18">
        <f>frq!C63</f>
        <v>1</v>
      </c>
      <c r="Q63" s="15">
        <f t="shared" si="33"/>
        <v>-6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-6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-5</v>
      </c>
      <c r="AT63" s="8">
        <v>0</v>
      </c>
      <c r="AU63" s="8">
        <v>0</v>
      </c>
      <c r="AW63" s="179">
        <v>-0.5</v>
      </c>
      <c r="AX63" s="179">
        <v>0</v>
      </c>
      <c r="AY63" s="179">
        <v>0</v>
      </c>
      <c r="AZ63" s="179">
        <v>0</v>
      </c>
      <c r="BA63" s="179">
        <v>0</v>
      </c>
      <c r="BB63" s="179">
        <v>0</v>
      </c>
      <c r="BC63" s="8">
        <f t="shared" si="19"/>
        <v>-0.5</v>
      </c>
      <c r="BD63" s="179">
        <v>-0.5</v>
      </c>
      <c r="BE63" s="179">
        <v>0</v>
      </c>
      <c r="BF63" s="179">
        <v>0</v>
      </c>
      <c r="BG63" s="179">
        <v>0</v>
      </c>
      <c r="BH63" s="179">
        <v>0</v>
      </c>
      <c r="BI63" s="179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40">
        <f t="shared" si="25"/>
        <v>0.5</v>
      </c>
      <c r="BQ63" s="140">
        <f t="shared" si="26"/>
        <v>0.5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950</v>
      </c>
      <c r="G64" s="16">
        <f>'[3]02'!G66</f>
        <v>0</v>
      </c>
      <c r="H64" s="17">
        <f t="shared" si="27"/>
        <v>1270</v>
      </c>
      <c r="I64" s="15">
        <f>'[3]02'!J66</f>
        <v>-6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-6</v>
      </c>
      <c r="P64" s="18">
        <f>frq!C64</f>
        <v>1</v>
      </c>
      <c r="Q64" s="15">
        <f t="shared" si="33"/>
        <v>-6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-6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-5</v>
      </c>
      <c r="AT64" s="8">
        <v>0</v>
      </c>
      <c r="AU64" s="8">
        <v>0</v>
      </c>
      <c r="AW64" s="179">
        <v>-0.5</v>
      </c>
      <c r="AX64" s="179">
        <v>0</v>
      </c>
      <c r="AY64" s="179">
        <v>0</v>
      </c>
      <c r="AZ64" s="179">
        <v>0</v>
      </c>
      <c r="BA64" s="179">
        <v>0</v>
      </c>
      <c r="BB64" s="179">
        <v>0</v>
      </c>
      <c r="BC64" s="8">
        <f t="shared" si="19"/>
        <v>-0.5</v>
      </c>
      <c r="BD64" s="179">
        <v>-0.5</v>
      </c>
      <c r="BE64" s="179">
        <v>0</v>
      </c>
      <c r="BF64" s="179">
        <v>0</v>
      </c>
      <c r="BG64" s="179">
        <v>0</v>
      </c>
      <c r="BH64" s="179">
        <v>0</v>
      </c>
      <c r="BI64" s="179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40">
        <f t="shared" si="25"/>
        <v>0.5</v>
      </c>
      <c r="BQ64" s="140">
        <f t="shared" si="26"/>
        <v>0.5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950</v>
      </c>
      <c r="G65" s="16">
        <f>'[3]02'!G67</f>
        <v>0</v>
      </c>
      <c r="H65" s="17">
        <f t="shared" si="27"/>
        <v>1270</v>
      </c>
      <c r="I65" s="15">
        <f>'[3]02'!J67</f>
        <v>-6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-6</v>
      </c>
      <c r="P65" s="18">
        <f>frq!C65</f>
        <v>1</v>
      </c>
      <c r="Q65" s="15">
        <f t="shared" si="33"/>
        <v>-6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-6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-5</v>
      </c>
      <c r="AT65" s="8">
        <v>0</v>
      </c>
      <c r="AU65" s="8">
        <v>0</v>
      </c>
      <c r="AW65" s="179">
        <v>-0.5</v>
      </c>
      <c r="AX65" s="179">
        <v>0</v>
      </c>
      <c r="AY65" s="179">
        <v>0</v>
      </c>
      <c r="AZ65" s="179">
        <v>0</v>
      </c>
      <c r="BA65" s="179">
        <v>0</v>
      </c>
      <c r="BB65" s="179">
        <v>0</v>
      </c>
      <c r="BC65" s="8">
        <f t="shared" si="19"/>
        <v>-0.5</v>
      </c>
      <c r="BD65" s="179">
        <v>-0.5</v>
      </c>
      <c r="BE65" s="179">
        <v>0</v>
      </c>
      <c r="BF65" s="179">
        <v>0</v>
      </c>
      <c r="BG65" s="179">
        <v>0</v>
      </c>
      <c r="BH65" s="179">
        <v>0</v>
      </c>
      <c r="BI65" s="179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40">
        <f t="shared" si="25"/>
        <v>0.5</v>
      </c>
      <c r="BQ65" s="140">
        <f t="shared" si="26"/>
        <v>0.5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950</v>
      </c>
      <c r="G66" s="16">
        <f>'[3]02'!G68</f>
        <v>0</v>
      </c>
      <c r="H66" s="17">
        <f t="shared" si="27"/>
        <v>1270</v>
      </c>
      <c r="I66" s="15">
        <f>'[3]02'!J68</f>
        <v>-6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-6</v>
      </c>
      <c r="P66" s="18">
        <f>frq!C66</f>
        <v>1</v>
      </c>
      <c r="Q66" s="15">
        <f t="shared" si="33"/>
        <v>-6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-6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-5</v>
      </c>
      <c r="AT66" s="8">
        <v>0</v>
      </c>
      <c r="AU66" s="8">
        <v>0</v>
      </c>
      <c r="AW66" s="179">
        <v>-0.5</v>
      </c>
      <c r="AX66" s="179">
        <v>0</v>
      </c>
      <c r="AY66" s="179">
        <v>0</v>
      </c>
      <c r="AZ66" s="179">
        <v>0</v>
      </c>
      <c r="BA66" s="179">
        <v>0</v>
      </c>
      <c r="BB66" s="179">
        <v>0</v>
      </c>
      <c r="BC66" s="8">
        <f t="shared" si="19"/>
        <v>-0.5</v>
      </c>
      <c r="BD66" s="179">
        <v>-0.5</v>
      </c>
      <c r="BE66" s="179">
        <v>0</v>
      </c>
      <c r="BF66" s="179">
        <v>0</v>
      </c>
      <c r="BG66" s="179">
        <v>0</v>
      </c>
      <c r="BH66" s="179">
        <v>0</v>
      </c>
      <c r="BI66" s="179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40">
        <f t="shared" si="25"/>
        <v>0.5</v>
      </c>
      <c r="BQ66" s="140">
        <f t="shared" si="26"/>
        <v>0.5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950</v>
      </c>
      <c r="G67" s="16">
        <f>'[3]02'!G69</f>
        <v>0</v>
      </c>
      <c r="H67" s="17">
        <f t="shared" si="27"/>
        <v>1270</v>
      </c>
      <c r="I67" s="15">
        <f>'[3]02'!J69</f>
        <v>-6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-6</v>
      </c>
      <c r="P67" s="18">
        <f>frq!C67</f>
        <v>1</v>
      </c>
      <c r="Q67" s="15">
        <f t="shared" si="33"/>
        <v>-6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-6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-5</v>
      </c>
      <c r="AT67" s="8">
        <v>0</v>
      </c>
      <c r="AU67" s="8">
        <v>0</v>
      </c>
      <c r="AW67" s="179">
        <v>-0.5</v>
      </c>
      <c r="AX67" s="179">
        <v>0</v>
      </c>
      <c r="AY67" s="179">
        <v>0</v>
      </c>
      <c r="AZ67" s="179">
        <v>0</v>
      </c>
      <c r="BA67" s="179">
        <v>0</v>
      </c>
      <c r="BB67" s="179">
        <v>0</v>
      </c>
      <c r="BC67" s="8">
        <f t="shared" si="19"/>
        <v>-0.5</v>
      </c>
      <c r="BD67" s="179">
        <v>-0.5</v>
      </c>
      <c r="BE67" s="179">
        <v>0</v>
      </c>
      <c r="BF67" s="179">
        <v>0</v>
      </c>
      <c r="BG67" s="179">
        <v>0</v>
      </c>
      <c r="BH67" s="179">
        <v>0</v>
      </c>
      <c r="BI67" s="179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40">
        <f t="shared" si="25"/>
        <v>0.5</v>
      </c>
      <c r="BQ67" s="140">
        <f t="shared" si="26"/>
        <v>0.5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950</v>
      </c>
      <c r="G68" s="16">
        <f>'[3]02'!G70</f>
        <v>0</v>
      </c>
      <c r="H68" s="17">
        <f t="shared" si="27"/>
        <v>1270</v>
      </c>
      <c r="I68" s="15">
        <f>'[3]02'!J70</f>
        <v>-6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-6</v>
      </c>
      <c r="P68" s="18">
        <f>frq!C68</f>
        <v>1</v>
      </c>
      <c r="Q68" s="15">
        <f t="shared" si="33"/>
        <v>-6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-6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-5</v>
      </c>
      <c r="AT68" s="8">
        <v>0</v>
      </c>
      <c r="AU68" s="8">
        <v>0</v>
      </c>
      <c r="AW68" s="179">
        <v>-0.5</v>
      </c>
      <c r="AX68" s="179">
        <v>0</v>
      </c>
      <c r="AY68" s="179">
        <v>0</v>
      </c>
      <c r="AZ68" s="179">
        <v>0</v>
      </c>
      <c r="BA68" s="179">
        <v>0</v>
      </c>
      <c r="BB68" s="179">
        <v>0</v>
      </c>
      <c r="BC68" s="8">
        <f t="shared" ref="BC68:BC98" si="51">SUM(AW68:BB68)</f>
        <v>-0.5</v>
      </c>
      <c r="BD68" s="179">
        <v>-0.5</v>
      </c>
      <c r="BE68" s="179">
        <v>0</v>
      </c>
      <c r="BF68" s="179">
        <v>0</v>
      </c>
      <c r="BG68" s="179">
        <v>0</v>
      </c>
      <c r="BH68" s="179">
        <v>0</v>
      </c>
      <c r="BI68" s="179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40">
        <f t="shared" ref="BP68:BP98" si="57">BL68-BN68</f>
        <v>0.5</v>
      </c>
      <c r="BQ68" s="140">
        <f t="shared" ref="BQ68:BQ98" si="58">BM68-BO68</f>
        <v>0.5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950</v>
      </c>
      <c r="G69" s="16">
        <f>'[3]02'!G71</f>
        <v>0</v>
      </c>
      <c r="H69" s="17">
        <f t="shared" ref="H69:H98" si="59">SUM(B69:G69)</f>
        <v>1270</v>
      </c>
      <c r="I69" s="15">
        <f>'[3]02'!J71</f>
        <v>-6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-6</v>
      </c>
      <c r="P69" s="18">
        <f>frq!C69</f>
        <v>1</v>
      </c>
      <c r="Q69" s="15">
        <f t="shared" si="33"/>
        <v>-6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-6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-5</v>
      </c>
      <c r="AT69" s="8">
        <v>0</v>
      </c>
      <c r="AU69" s="8">
        <v>0</v>
      </c>
      <c r="AW69" s="179">
        <v>-0.5</v>
      </c>
      <c r="AX69" s="179">
        <v>0</v>
      </c>
      <c r="AY69" s="179">
        <v>0</v>
      </c>
      <c r="AZ69" s="179">
        <v>0</v>
      </c>
      <c r="BA69" s="179">
        <v>0</v>
      </c>
      <c r="BB69" s="179">
        <v>0</v>
      </c>
      <c r="BC69" s="8">
        <f t="shared" si="51"/>
        <v>-0.5</v>
      </c>
      <c r="BD69" s="179">
        <v>-0.5</v>
      </c>
      <c r="BE69" s="179">
        <v>0</v>
      </c>
      <c r="BF69" s="179">
        <v>0</v>
      </c>
      <c r="BG69" s="179">
        <v>0</v>
      </c>
      <c r="BH69" s="179">
        <v>0</v>
      </c>
      <c r="BI69" s="179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40">
        <f t="shared" si="57"/>
        <v>0.5</v>
      </c>
      <c r="BQ69" s="140">
        <f t="shared" si="58"/>
        <v>0.5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950</v>
      </c>
      <c r="G70" s="16">
        <f>'[3]02'!G72</f>
        <v>0</v>
      </c>
      <c r="H70" s="17">
        <f t="shared" si="59"/>
        <v>1270</v>
      </c>
      <c r="I70" s="15">
        <f>'[3]02'!J72</f>
        <v>-6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-6</v>
      </c>
      <c r="P70" s="18">
        <f>frq!C70</f>
        <v>1</v>
      </c>
      <c r="Q70" s="15">
        <f t="shared" si="33"/>
        <v>-6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-6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-5</v>
      </c>
      <c r="AT70" s="8">
        <v>0</v>
      </c>
      <c r="AU70" s="8">
        <v>0</v>
      </c>
      <c r="AW70" s="179">
        <v>-0.5</v>
      </c>
      <c r="AX70" s="179">
        <v>0</v>
      </c>
      <c r="AY70" s="179">
        <v>0</v>
      </c>
      <c r="AZ70" s="179">
        <v>0</v>
      </c>
      <c r="BA70" s="179">
        <v>0</v>
      </c>
      <c r="BB70" s="179">
        <v>0</v>
      </c>
      <c r="BC70" s="8">
        <f t="shared" si="51"/>
        <v>-0.5</v>
      </c>
      <c r="BD70" s="179">
        <v>-0.5</v>
      </c>
      <c r="BE70" s="179">
        <v>0</v>
      </c>
      <c r="BF70" s="179">
        <v>0</v>
      </c>
      <c r="BG70" s="179">
        <v>0</v>
      </c>
      <c r="BH70" s="179">
        <v>0</v>
      </c>
      <c r="BI70" s="179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40">
        <f t="shared" si="57"/>
        <v>0.5</v>
      </c>
      <c r="BQ70" s="140">
        <f t="shared" si="58"/>
        <v>0.5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950</v>
      </c>
      <c r="G71" s="16">
        <f>'[3]02'!G73</f>
        <v>0</v>
      </c>
      <c r="H71" s="17">
        <f t="shared" si="59"/>
        <v>1270</v>
      </c>
      <c r="I71" s="15">
        <f>'[3]02'!J73</f>
        <v>-6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-6</v>
      </c>
      <c r="P71" s="18">
        <f>frq!C71</f>
        <v>1</v>
      </c>
      <c r="Q71" s="15">
        <f t="shared" si="33"/>
        <v>-6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-6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-5</v>
      </c>
      <c r="AT71" s="8">
        <v>0</v>
      </c>
      <c r="AU71" s="8">
        <v>0</v>
      </c>
      <c r="AW71" s="179">
        <v>-0.5</v>
      </c>
      <c r="AX71" s="179">
        <v>0</v>
      </c>
      <c r="AY71" s="179">
        <v>0</v>
      </c>
      <c r="AZ71" s="179">
        <v>0</v>
      </c>
      <c r="BA71" s="179">
        <v>0</v>
      </c>
      <c r="BB71" s="179">
        <v>0</v>
      </c>
      <c r="BC71" s="8">
        <f t="shared" si="51"/>
        <v>-0.5</v>
      </c>
      <c r="BD71" s="179">
        <v>-0.5</v>
      </c>
      <c r="BE71" s="179">
        <v>0</v>
      </c>
      <c r="BF71" s="179">
        <v>0</v>
      </c>
      <c r="BG71" s="179">
        <v>0</v>
      </c>
      <c r="BH71" s="179">
        <v>0</v>
      </c>
      <c r="BI71" s="179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40">
        <f t="shared" si="57"/>
        <v>0.5</v>
      </c>
      <c r="BQ71" s="140">
        <f t="shared" si="58"/>
        <v>0.5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950</v>
      </c>
      <c r="G72" s="16">
        <f>'[3]02'!G74</f>
        <v>0</v>
      </c>
      <c r="H72" s="17">
        <f t="shared" si="59"/>
        <v>1270</v>
      </c>
      <c r="I72" s="15">
        <f>'[3]02'!J74</f>
        <v>-6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-6</v>
      </c>
      <c r="P72" s="18">
        <f>frq!C72</f>
        <v>1</v>
      </c>
      <c r="Q72" s="15">
        <f t="shared" si="33"/>
        <v>-6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-6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-5</v>
      </c>
      <c r="AT72" s="8">
        <v>0</v>
      </c>
      <c r="AU72" s="8">
        <v>0</v>
      </c>
      <c r="AW72" s="179">
        <v>-0.5</v>
      </c>
      <c r="AX72" s="179">
        <v>0</v>
      </c>
      <c r="AY72" s="179">
        <v>0</v>
      </c>
      <c r="AZ72" s="179">
        <v>0</v>
      </c>
      <c r="BA72" s="179">
        <v>0</v>
      </c>
      <c r="BB72" s="179">
        <v>0</v>
      </c>
      <c r="BC72" s="8">
        <f t="shared" si="51"/>
        <v>-0.5</v>
      </c>
      <c r="BD72" s="179">
        <v>-0.5</v>
      </c>
      <c r="BE72" s="179">
        <v>0</v>
      </c>
      <c r="BF72" s="179">
        <v>0</v>
      </c>
      <c r="BG72" s="179">
        <v>0</v>
      </c>
      <c r="BH72" s="179">
        <v>0</v>
      </c>
      <c r="BI72" s="179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40">
        <f t="shared" si="57"/>
        <v>0.5</v>
      </c>
      <c r="BQ72" s="140">
        <f t="shared" si="58"/>
        <v>0.5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950</v>
      </c>
      <c r="G73" s="16">
        <f>'[3]02'!G75</f>
        <v>0</v>
      </c>
      <c r="H73" s="17">
        <f t="shared" si="59"/>
        <v>1270</v>
      </c>
      <c r="I73" s="15">
        <f>'[3]02'!J75</f>
        <v>-6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-6</v>
      </c>
      <c r="P73" s="18">
        <f>frq!C73</f>
        <v>1</v>
      </c>
      <c r="Q73" s="15">
        <f t="shared" si="33"/>
        <v>-6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-6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-5</v>
      </c>
      <c r="AT73" s="8">
        <v>0</v>
      </c>
      <c r="AU73" s="8">
        <v>0</v>
      </c>
      <c r="AW73" s="179">
        <v>-0.5</v>
      </c>
      <c r="AX73" s="179">
        <v>0</v>
      </c>
      <c r="AY73" s="179">
        <v>0</v>
      </c>
      <c r="AZ73" s="179">
        <v>0</v>
      </c>
      <c r="BA73" s="179">
        <v>0</v>
      </c>
      <c r="BB73" s="179">
        <v>0</v>
      </c>
      <c r="BC73" s="8">
        <f t="shared" si="51"/>
        <v>-0.5</v>
      </c>
      <c r="BD73" s="179">
        <v>-0.5</v>
      </c>
      <c r="BE73" s="179">
        <v>0</v>
      </c>
      <c r="BF73" s="179">
        <v>0</v>
      </c>
      <c r="BG73" s="179">
        <v>0</v>
      </c>
      <c r="BH73" s="179">
        <v>0</v>
      </c>
      <c r="BI73" s="179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40">
        <f t="shared" si="57"/>
        <v>0.5</v>
      </c>
      <c r="BQ73" s="140">
        <f t="shared" si="58"/>
        <v>0.5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950</v>
      </c>
      <c r="G74" s="16">
        <f>'[3]02'!G76</f>
        <v>0</v>
      </c>
      <c r="H74" s="17">
        <f t="shared" si="59"/>
        <v>1270</v>
      </c>
      <c r="I74" s="15">
        <f>'[3]02'!J76</f>
        <v>-6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-6</v>
      </c>
      <c r="P74" s="18">
        <f>frq!C74</f>
        <v>1</v>
      </c>
      <c r="Q74" s="15">
        <f t="shared" si="33"/>
        <v>-6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-6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-5</v>
      </c>
      <c r="AT74" s="8">
        <v>0</v>
      </c>
      <c r="AU74" s="8">
        <v>0</v>
      </c>
      <c r="AW74" s="179">
        <v>-0.5</v>
      </c>
      <c r="AX74" s="179">
        <v>0</v>
      </c>
      <c r="AY74" s="179">
        <v>0</v>
      </c>
      <c r="AZ74" s="179">
        <v>0</v>
      </c>
      <c r="BA74" s="179">
        <v>0</v>
      </c>
      <c r="BB74" s="179">
        <v>0</v>
      </c>
      <c r="BC74" s="8">
        <f t="shared" si="51"/>
        <v>-0.5</v>
      </c>
      <c r="BD74" s="179">
        <v>-0.5</v>
      </c>
      <c r="BE74" s="179">
        <v>0</v>
      </c>
      <c r="BF74" s="179">
        <v>0</v>
      </c>
      <c r="BG74" s="179">
        <v>0</v>
      </c>
      <c r="BH74" s="179">
        <v>0</v>
      </c>
      <c r="BI74" s="179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40">
        <f t="shared" si="57"/>
        <v>0.5</v>
      </c>
      <c r="BQ74" s="140">
        <f t="shared" si="58"/>
        <v>0.5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970</v>
      </c>
      <c r="G75" s="16">
        <f>'[3]02'!G77</f>
        <v>0</v>
      </c>
      <c r="H75" s="17">
        <f t="shared" si="59"/>
        <v>1290</v>
      </c>
      <c r="I75" s="15">
        <f>'[3]02'!J77</f>
        <v>-7.2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9">
        <v>-0.6</v>
      </c>
      <c r="AX75" s="179">
        <v>0</v>
      </c>
      <c r="AY75" s="179">
        <v>0</v>
      </c>
      <c r="AZ75" s="179">
        <v>0</v>
      </c>
      <c r="BA75" s="179">
        <v>0</v>
      </c>
      <c r="BB75" s="179">
        <v>0</v>
      </c>
      <c r="BC75" s="8">
        <f t="shared" si="51"/>
        <v>-0.6</v>
      </c>
      <c r="BD75" s="179">
        <v>-0.6</v>
      </c>
      <c r="BE75" s="179">
        <v>0</v>
      </c>
      <c r="BF75" s="179">
        <v>0</v>
      </c>
      <c r="BG75" s="179">
        <v>0</v>
      </c>
      <c r="BH75" s="179">
        <v>0</v>
      </c>
      <c r="BI75" s="179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970</v>
      </c>
      <c r="G76" s="16">
        <f>'[3]02'!G78</f>
        <v>0</v>
      </c>
      <c r="H76" s="17">
        <f t="shared" si="59"/>
        <v>1290</v>
      </c>
      <c r="I76" s="15">
        <f>'[3]02'!J78</f>
        <v>-7.2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9">
        <v>-0.6</v>
      </c>
      <c r="AX76" s="179">
        <v>0</v>
      </c>
      <c r="AY76" s="179">
        <v>0</v>
      </c>
      <c r="AZ76" s="179">
        <v>0</v>
      </c>
      <c r="BA76" s="179">
        <v>0</v>
      </c>
      <c r="BB76" s="179">
        <v>0</v>
      </c>
      <c r="BC76" s="8">
        <f t="shared" si="51"/>
        <v>-0.6</v>
      </c>
      <c r="BD76" s="179">
        <v>-0.6</v>
      </c>
      <c r="BE76" s="179">
        <v>0</v>
      </c>
      <c r="BF76" s="179">
        <v>0</v>
      </c>
      <c r="BG76" s="179">
        <v>0</v>
      </c>
      <c r="BH76" s="179">
        <v>0</v>
      </c>
      <c r="BI76" s="179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970</v>
      </c>
      <c r="G77" s="16">
        <f>'[3]02'!G79</f>
        <v>0</v>
      </c>
      <c r="H77" s="17">
        <f t="shared" si="59"/>
        <v>1290</v>
      </c>
      <c r="I77" s="15">
        <f>'[3]02'!J79</f>
        <v>-7.2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9">
        <v>-0.6</v>
      </c>
      <c r="AX77" s="179">
        <v>0</v>
      </c>
      <c r="AY77" s="179">
        <v>0</v>
      </c>
      <c r="AZ77" s="179">
        <v>0</v>
      </c>
      <c r="BA77" s="179">
        <v>0</v>
      </c>
      <c r="BB77" s="179">
        <v>0</v>
      </c>
      <c r="BC77" s="8">
        <f t="shared" si="51"/>
        <v>-0.6</v>
      </c>
      <c r="BD77" s="179">
        <v>-0.6</v>
      </c>
      <c r="BE77" s="179">
        <v>0</v>
      </c>
      <c r="BF77" s="179">
        <v>0</v>
      </c>
      <c r="BG77" s="179">
        <v>0</v>
      </c>
      <c r="BH77" s="179">
        <v>0</v>
      </c>
      <c r="BI77" s="179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970</v>
      </c>
      <c r="G78" s="16">
        <f>'[3]02'!G80</f>
        <v>0</v>
      </c>
      <c r="H78" s="17">
        <f t="shared" si="59"/>
        <v>1290</v>
      </c>
      <c r="I78" s="15">
        <f>'[3]02'!J80</f>
        <v>-7.2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9">
        <v>-0.6</v>
      </c>
      <c r="AX78" s="179">
        <v>0</v>
      </c>
      <c r="AY78" s="179">
        <v>0</v>
      </c>
      <c r="AZ78" s="179">
        <v>0</v>
      </c>
      <c r="BA78" s="179">
        <v>0</v>
      </c>
      <c r="BB78" s="179">
        <v>0</v>
      </c>
      <c r="BC78" s="8">
        <f t="shared" si="51"/>
        <v>-0.6</v>
      </c>
      <c r="BD78" s="179">
        <v>-0.6</v>
      </c>
      <c r="BE78" s="179">
        <v>0</v>
      </c>
      <c r="BF78" s="179">
        <v>0</v>
      </c>
      <c r="BG78" s="179">
        <v>0</v>
      </c>
      <c r="BH78" s="179">
        <v>0</v>
      </c>
      <c r="BI78" s="179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970</v>
      </c>
      <c r="G79" s="16">
        <f>'[3]02'!G81</f>
        <v>0</v>
      </c>
      <c r="H79" s="17">
        <f t="shared" si="59"/>
        <v>1290</v>
      </c>
      <c r="I79" s="15">
        <f>'[3]02'!J81</f>
        <v>-7.2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9">
        <v>-0.6</v>
      </c>
      <c r="AX79" s="179">
        <v>0</v>
      </c>
      <c r="AY79" s="179">
        <v>0</v>
      </c>
      <c r="AZ79" s="179">
        <v>0</v>
      </c>
      <c r="BA79" s="179">
        <v>0</v>
      </c>
      <c r="BB79" s="179">
        <v>0</v>
      </c>
      <c r="BC79" s="8">
        <f t="shared" si="51"/>
        <v>-0.6</v>
      </c>
      <c r="BD79" s="179">
        <v>-0.6</v>
      </c>
      <c r="BE79" s="179">
        <v>0</v>
      </c>
      <c r="BF79" s="179">
        <v>0</v>
      </c>
      <c r="BG79" s="179">
        <v>0</v>
      </c>
      <c r="BH79" s="179">
        <v>0</v>
      </c>
      <c r="BI79" s="179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970</v>
      </c>
      <c r="G80" s="16">
        <f>'[3]02'!G82</f>
        <v>0</v>
      </c>
      <c r="H80" s="17">
        <f t="shared" si="59"/>
        <v>1290</v>
      </c>
      <c r="I80" s="15">
        <f>'[3]02'!J82</f>
        <v>-7.2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9">
        <v>-0.6</v>
      </c>
      <c r="AX80" s="179">
        <v>0</v>
      </c>
      <c r="AY80" s="179">
        <v>0</v>
      </c>
      <c r="AZ80" s="179">
        <v>0</v>
      </c>
      <c r="BA80" s="179">
        <v>0</v>
      </c>
      <c r="BB80" s="179">
        <v>0</v>
      </c>
      <c r="BC80" s="8">
        <f t="shared" si="51"/>
        <v>-0.6</v>
      </c>
      <c r="BD80" s="179">
        <v>-0.6</v>
      </c>
      <c r="BE80" s="179">
        <v>0</v>
      </c>
      <c r="BF80" s="179">
        <v>0</v>
      </c>
      <c r="BG80" s="179">
        <v>0</v>
      </c>
      <c r="BH80" s="179">
        <v>0</v>
      </c>
      <c r="BI80" s="179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970</v>
      </c>
      <c r="G81" s="16">
        <f>'[3]02'!G83</f>
        <v>0</v>
      </c>
      <c r="H81" s="17">
        <f t="shared" si="59"/>
        <v>1290</v>
      </c>
      <c r="I81" s="15">
        <f>'[3]02'!J83</f>
        <v>-7.2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9">
        <v>-0.6</v>
      </c>
      <c r="AX81" s="179">
        <v>0</v>
      </c>
      <c r="AY81" s="179">
        <v>0</v>
      </c>
      <c r="AZ81" s="179">
        <v>0</v>
      </c>
      <c r="BA81" s="179">
        <v>0</v>
      </c>
      <c r="BB81" s="179">
        <v>0</v>
      </c>
      <c r="BC81" s="8">
        <f t="shared" si="51"/>
        <v>-0.6</v>
      </c>
      <c r="BD81" s="179">
        <v>-0.6</v>
      </c>
      <c r="BE81" s="179">
        <v>0</v>
      </c>
      <c r="BF81" s="179">
        <v>0</v>
      </c>
      <c r="BG81" s="179">
        <v>0</v>
      </c>
      <c r="BH81" s="179">
        <v>0</v>
      </c>
      <c r="BI81" s="179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970</v>
      </c>
      <c r="G82" s="16">
        <f>'[3]02'!G84</f>
        <v>0</v>
      </c>
      <c r="H82" s="17">
        <f t="shared" si="59"/>
        <v>1290</v>
      </c>
      <c r="I82" s="15">
        <f>'[3]02'!J84</f>
        <v>-7.2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9">
        <v>-0.6</v>
      </c>
      <c r="AX82" s="179">
        <v>0</v>
      </c>
      <c r="AY82" s="179">
        <v>0</v>
      </c>
      <c r="AZ82" s="179">
        <v>0</v>
      </c>
      <c r="BA82" s="179">
        <v>0</v>
      </c>
      <c r="BB82" s="179">
        <v>0</v>
      </c>
      <c r="BC82" s="8">
        <f t="shared" si="51"/>
        <v>-0.6</v>
      </c>
      <c r="BD82" s="179">
        <v>-0.6</v>
      </c>
      <c r="BE82" s="179">
        <v>0</v>
      </c>
      <c r="BF82" s="179">
        <v>0</v>
      </c>
      <c r="BG82" s="179">
        <v>0</v>
      </c>
      <c r="BH82" s="179">
        <v>0</v>
      </c>
      <c r="BI82" s="179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970</v>
      </c>
      <c r="G83" s="16">
        <f>'[3]02'!G85</f>
        <v>0</v>
      </c>
      <c r="H83" s="17">
        <f t="shared" si="59"/>
        <v>1290</v>
      </c>
      <c r="I83" s="15">
        <f>'[3]02'!J85</f>
        <v>-7.2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9">
        <v>-0.6</v>
      </c>
      <c r="AX83" s="179">
        <v>0</v>
      </c>
      <c r="AY83" s="179">
        <v>0</v>
      </c>
      <c r="AZ83" s="179">
        <v>0</v>
      </c>
      <c r="BA83" s="179">
        <v>0</v>
      </c>
      <c r="BB83" s="179">
        <v>0</v>
      </c>
      <c r="BC83" s="8">
        <f t="shared" si="51"/>
        <v>-0.6</v>
      </c>
      <c r="BD83" s="179">
        <v>-0.6</v>
      </c>
      <c r="BE83" s="179">
        <v>0</v>
      </c>
      <c r="BF83" s="179">
        <v>0</v>
      </c>
      <c r="BG83" s="179">
        <v>0</v>
      </c>
      <c r="BH83" s="179">
        <v>0</v>
      </c>
      <c r="BI83" s="179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970</v>
      </c>
      <c r="G84" s="16">
        <f>'[3]02'!G86</f>
        <v>0</v>
      </c>
      <c r="H84" s="17">
        <f t="shared" si="59"/>
        <v>1290</v>
      </c>
      <c r="I84" s="15">
        <f>'[3]02'!J86</f>
        <v>-7.2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9">
        <v>-0.6</v>
      </c>
      <c r="AX84" s="179">
        <v>0</v>
      </c>
      <c r="AY84" s="179">
        <v>0</v>
      </c>
      <c r="AZ84" s="179">
        <v>0</v>
      </c>
      <c r="BA84" s="179">
        <v>0</v>
      </c>
      <c r="BB84" s="179">
        <v>0</v>
      </c>
      <c r="BC84" s="8">
        <f t="shared" si="51"/>
        <v>-0.6</v>
      </c>
      <c r="BD84" s="179">
        <v>-0.6</v>
      </c>
      <c r="BE84" s="179">
        <v>0</v>
      </c>
      <c r="BF84" s="179">
        <v>0</v>
      </c>
      <c r="BG84" s="179">
        <v>0</v>
      </c>
      <c r="BH84" s="179">
        <v>0</v>
      </c>
      <c r="BI84" s="179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970</v>
      </c>
      <c r="G85" s="16">
        <f>'[3]02'!G87</f>
        <v>0</v>
      </c>
      <c r="H85" s="17">
        <f t="shared" si="59"/>
        <v>1290</v>
      </c>
      <c r="I85" s="15">
        <f>'[3]02'!J87</f>
        <v>-7.2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9">
        <v>-0.6</v>
      </c>
      <c r="AX85" s="179">
        <v>0</v>
      </c>
      <c r="AY85" s="179">
        <v>0</v>
      </c>
      <c r="AZ85" s="179">
        <v>0</v>
      </c>
      <c r="BA85" s="179">
        <v>0</v>
      </c>
      <c r="BB85" s="179">
        <v>0</v>
      </c>
      <c r="BC85" s="8">
        <f t="shared" si="51"/>
        <v>-0.6</v>
      </c>
      <c r="BD85" s="179">
        <v>-0.6</v>
      </c>
      <c r="BE85" s="179">
        <v>0</v>
      </c>
      <c r="BF85" s="179">
        <v>0</v>
      </c>
      <c r="BG85" s="179">
        <v>0</v>
      </c>
      <c r="BH85" s="179">
        <v>0</v>
      </c>
      <c r="BI85" s="179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970</v>
      </c>
      <c r="G86" s="16">
        <f>'[3]02'!G88</f>
        <v>0</v>
      </c>
      <c r="H86" s="17">
        <f t="shared" si="59"/>
        <v>1290</v>
      </c>
      <c r="I86" s="15">
        <f>'[3]02'!J88</f>
        <v>-7.2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9">
        <v>-0.6</v>
      </c>
      <c r="AX86" s="179">
        <v>0</v>
      </c>
      <c r="AY86" s="179">
        <v>0</v>
      </c>
      <c r="AZ86" s="179">
        <v>0</v>
      </c>
      <c r="BA86" s="179">
        <v>0</v>
      </c>
      <c r="BB86" s="179">
        <v>0</v>
      </c>
      <c r="BC86" s="8">
        <f t="shared" si="51"/>
        <v>-0.6</v>
      </c>
      <c r="BD86" s="179">
        <v>-0.6</v>
      </c>
      <c r="BE86" s="179">
        <v>0</v>
      </c>
      <c r="BF86" s="179">
        <v>0</v>
      </c>
      <c r="BG86" s="179">
        <v>0</v>
      </c>
      <c r="BH86" s="179">
        <v>0</v>
      </c>
      <c r="BI86" s="179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970</v>
      </c>
      <c r="G87" s="16">
        <f>'[3]02'!G89</f>
        <v>0</v>
      </c>
      <c r="H87" s="17">
        <f t="shared" si="59"/>
        <v>1290</v>
      </c>
      <c r="I87" s="15">
        <f>'[3]02'!J89</f>
        <v>-7.2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9">
        <v>-0.6</v>
      </c>
      <c r="AX87" s="179">
        <v>0</v>
      </c>
      <c r="AY87" s="179">
        <v>0</v>
      </c>
      <c r="AZ87" s="179">
        <v>0</v>
      </c>
      <c r="BA87" s="179">
        <v>0</v>
      </c>
      <c r="BB87" s="179">
        <v>0</v>
      </c>
      <c r="BC87" s="8">
        <f t="shared" si="51"/>
        <v>-0.6</v>
      </c>
      <c r="BD87" s="179">
        <v>-0.6</v>
      </c>
      <c r="BE87" s="179">
        <v>0</v>
      </c>
      <c r="BF87" s="179">
        <v>0</v>
      </c>
      <c r="BG87" s="179">
        <v>0</v>
      </c>
      <c r="BH87" s="179">
        <v>0</v>
      </c>
      <c r="BI87" s="179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970</v>
      </c>
      <c r="G88" s="16">
        <f>'[3]02'!G90</f>
        <v>0</v>
      </c>
      <c r="H88" s="17">
        <f t="shared" si="59"/>
        <v>1290</v>
      </c>
      <c r="I88" s="15">
        <f>'[3]02'!J90</f>
        <v>-7.2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9">
        <v>-0.6</v>
      </c>
      <c r="AX88" s="179">
        <v>0</v>
      </c>
      <c r="AY88" s="179">
        <v>0</v>
      </c>
      <c r="AZ88" s="179">
        <v>0</v>
      </c>
      <c r="BA88" s="179">
        <v>0</v>
      </c>
      <c r="BB88" s="179">
        <v>0</v>
      </c>
      <c r="BC88" s="8">
        <f t="shared" si="51"/>
        <v>-0.6</v>
      </c>
      <c r="BD88" s="179">
        <v>-0.6</v>
      </c>
      <c r="BE88" s="179">
        <v>0</v>
      </c>
      <c r="BF88" s="179">
        <v>0</v>
      </c>
      <c r="BG88" s="179">
        <v>0</v>
      </c>
      <c r="BH88" s="179">
        <v>0</v>
      </c>
      <c r="BI88" s="179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970</v>
      </c>
      <c r="G89" s="16">
        <f>'[3]02'!G91</f>
        <v>0</v>
      </c>
      <c r="H89" s="17">
        <f t="shared" si="59"/>
        <v>1290</v>
      </c>
      <c r="I89" s="15">
        <f>'[3]02'!J91</f>
        <v>-7.2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9">
        <v>-0.6</v>
      </c>
      <c r="AX89" s="179">
        <v>0</v>
      </c>
      <c r="AY89" s="179">
        <v>0</v>
      </c>
      <c r="AZ89" s="179">
        <v>0</v>
      </c>
      <c r="BA89" s="179">
        <v>0</v>
      </c>
      <c r="BB89" s="179">
        <v>0</v>
      </c>
      <c r="BC89" s="8">
        <f t="shared" si="51"/>
        <v>-0.6</v>
      </c>
      <c r="BD89" s="179">
        <v>-0.6</v>
      </c>
      <c r="BE89" s="179">
        <v>0</v>
      </c>
      <c r="BF89" s="179">
        <v>0</v>
      </c>
      <c r="BG89" s="179">
        <v>0</v>
      </c>
      <c r="BH89" s="179">
        <v>0</v>
      </c>
      <c r="BI89" s="179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970</v>
      </c>
      <c r="G90" s="16">
        <f>'[3]02'!G92</f>
        <v>0</v>
      </c>
      <c r="H90" s="17">
        <f t="shared" si="59"/>
        <v>1290</v>
      </c>
      <c r="I90" s="15">
        <f>'[3]02'!J92</f>
        <v>-7.2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9">
        <v>-0.6</v>
      </c>
      <c r="AX90" s="179">
        <v>0</v>
      </c>
      <c r="AY90" s="179">
        <v>0</v>
      </c>
      <c r="AZ90" s="179">
        <v>0</v>
      </c>
      <c r="BA90" s="179">
        <v>0</v>
      </c>
      <c r="BB90" s="179">
        <v>0</v>
      </c>
      <c r="BC90" s="8">
        <f t="shared" si="51"/>
        <v>-0.6</v>
      </c>
      <c r="BD90" s="179">
        <v>-0.6</v>
      </c>
      <c r="BE90" s="179">
        <v>0</v>
      </c>
      <c r="BF90" s="179">
        <v>0</v>
      </c>
      <c r="BG90" s="179">
        <v>0</v>
      </c>
      <c r="BH90" s="179">
        <v>0</v>
      </c>
      <c r="BI90" s="179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970</v>
      </c>
      <c r="G91" s="16">
        <f>'[3]02'!G93</f>
        <v>0</v>
      </c>
      <c r="H91" s="17">
        <f t="shared" si="59"/>
        <v>1290</v>
      </c>
      <c r="I91" s="15">
        <f>'[3]02'!J93</f>
        <v>-7.2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9">
        <v>-0.6</v>
      </c>
      <c r="AX91" s="179">
        <v>0</v>
      </c>
      <c r="AY91" s="179">
        <v>0</v>
      </c>
      <c r="AZ91" s="179">
        <v>0</v>
      </c>
      <c r="BA91" s="179">
        <v>0</v>
      </c>
      <c r="BB91" s="179">
        <v>0</v>
      </c>
      <c r="BC91" s="8">
        <f t="shared" si="51"/>
        <v>-0.6</v>
      </c>
      <c r="BD91" s="179">
        <v>-0.6</v>
      </c>
      <c r="BE91" s="179">
        <v>0</v>
      </c>
      <c r="BF91" s="179">
        <v>0</v>
      </c>
      <c r="BG91" s="179">
        <v>0</v>
      </c>
      <c r="BH91" s="179">
        <v>0</v>
      </c>
      <c r="BI91" s="179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970</v>
      </c>
      <c r="G92" s="16">
        <f>'[3]02'!G94</f>
        <v>0</v>
      </c>
      <c r="H92" s="17">
        <f t="shared" si="59"/>
        <v>1290</v>
      </c>
      <c r="I92" s="15">
        <f>'[3]02'!J94</f>
        <v>-7.2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9">
        <v>-0.6</v>
      </c>
      <c r="AX92" s="179">
        <v>0</v>
      </c>
      <c r="AY92" s="179">
        <v>0</v>
      </c>
      <c r="AZ92" s="179">
        <v>0</v>
      </c>
      <c r="BA92" s="179">
        <v>0</v>
      </c>
      <c r="BB92" s="179">
        <v>0</v>
      </c>
      <c r="BC92" s="8">
        <f t="shared" si="51"/>
        <v>-0.6</v>
      </c>
      <c r="BD92" s="179">
        <v>-0.6</v>
      </c>
      <c r="BE92" s="179">
        <v>0</v>
      </c>
      <c r="BF92" s="179">
        <v>0</v>
      </c>
      <c r="BG92" s="179">
        <v>0</v>
      </c>
      <c r="BH92" s="179">
        <v>0</v>
      </c>
      <c r="BI92" s="179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970</v>
      </c>
      <c r="G93" s="16">
        <f>'[3]02'!G95</f>
        <v>0</v>
      </c>
      <c r="H93" s="17">
        <f t="shared" si="59"/>
        <v>1290</v>
      </c>
      <c r="I93" s="15">
        <f>'[3]02'!J95</f>
        <v>-7.2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9">
        <v>-0.6</v>
      </c>
      <c r="AX93" s="179">
        <v>0</v>
      </c>
      <c r="AY93" s="179">
        <v>0</v>
      </c>
      <c r="AZ93" s="179">
        <v>0</v>
      </c>
      <c r="BA93" s="179">
        <v>0</v>
      </c>
      <c r="BB93" s="179">
        <v>0</v>
      </c>
      <c r="BC93" s="8">
        <f t="shared" si="51"/>
        <v>-0.6</v>
      </c>
      <c r="BD93" s="179">
        <v>-0.6</v>
      </c>
      <c r="BE93" s="179">
        <v>0</v>
      </c>
      <c r="BF93" s="179">
        <v>0</v>
      </c>
      <c r="BG93" s="179">
        <v>0</v>
      </c>
      <c r="BH93" s="179">
        <v>0</v>
      </c>
      <c r="BI93" s="179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970</v>
      </c>
      <c r="G94" s="16">
        <f>'[3]02'!G96</f>
        <v>0</v>
      </c>
      <c r="H94" s="17">
        <f t="shared" si="59"/>
        <v>1290</v>
      </c>
      <c r="I94" s="15">
        <f>'[3]02'!J96</f>
        <v>-7.2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9">
        <v>-0.6</v>
      </c>
      <c r="AX94" s="179">
        <v>0</v>
      </c>
      <c r="AY94" s="179">
        <v>0</v>
      </c>
      <c r="AZ94" s="179">
        <v>0</v>
      </c>
      <c r="BA94" s="179">
        <v>0</v>
      </c>
      <c r="BB94" s="179">
        <v>0</v>
      </c>
      <c r="BC94" s="8">
        <f t="shared" si="51"/>
        <v>-0.6</v>
      </c>
      <c r="BD94" s="179">
        <v>-0.6</v>
      </c>
      <c r="BE94" s="179">
        <v>0</v>
      </c>
      <c r="BF94" s="179">
        <v>0</v>
      </c>
      <c r="BG94" s="179">
        <v>0</v>
      </c>
      <c r="BH94" s="179">
        <v>0</v>
      </c>
      <c r="BI94" s="179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970</v>
      </c>
      <c r="G95" s="16">
        <f>'[3]02'!G97</f>
        <v>0</v>
      </c>
      <c r="H95" s="17">
        <f t="shared" si="59"/>
        <v>1290</v>
      </c>
      <c r="I95" s="15">
        <f>'[3]02'!J97</f>
        <v>-7.2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9">
        <v>-0.6</v>
      </c>
      <c r="AX95" s="179">
        <v>0</v>
      </c>
      <c r="AY95" s="179">
        <v>0</v>
      </c>
      <c r="AZ95" s="179">
        <v>0</v>
      </c>
      <c r="BA95" s="179">
        <v>0</v>
      </c>
      <c r="BB95" s="179">
        <v>0</v>
      </c>
      <c r="BC95" s="8">
        <f t="shared" si="51"/>
        <v>-0.6</v>
      </c>
      <c r="BD95" s="179">
        <v>-0.6</v>
      </c>
      <c r="BE95" s="179">
        <v>0</v>
      </c>
      <c r="BF95" s="179">
        <v>0</v>
      </c>
      <c r="BG95" s="179">
        <v>0</v>
      </c>
      <c r="BH95" s="179">
        <v>0</v>
      </c>
      <c r="BI95" s="179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970</v>
      </c>
      <c r="G96" s="16">
        <f>'[3]02'!G98</f>
        <v>0</v>
      </c>
      <c r="H96" s="17">
        <f t="shared" si="59"/>
        <v>1290</v>
      </c>
      <c r="I96" s="15">
        <f>'[3]02'!J98</f>
        <v>-7.2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9">
        <v>-0.6</v>
      </c>
      <c r="AX96" s="179">
        <v>0</v>
      </c>
      <c r="AY96" s="179">
        <v>0</v>
      </c>
      <c r="AZ96" s="179">
        <v>0</v>
      </c>
      <c r="BA96" s="179">
        <v>0</v>
      </c>
      <c r="BB96" s="179">
        <v>0</v>
      </c>
      <c r="BC96" s="8">
        <f t="shared" si="51"/>
        <v>-0.6</v>
      </c>
      <c r="BD96" s="179">
        <v>-0.6</v>
      </c>
      <c r="BE96" s="179">
        <v>0</v>
      </c>
      <c r="BF96" s="179">
        <v>0</v>
      </c>
      <c r="BG96" s="179">
        <v>0</v>
      </c>
      <c r="BH96" s="179">
        <v>0</v>
      </c>
      <c r="BI96" s="179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970</v>
      </c>
      <c r="G97" s="16">
        <f>'[3]02'!G99</f>
        <v>0</v>
      </c>
      <c r="H97" s="17">
        <f t="shared" si="59"/>
        <v>1290</v>
      </c>
      <c r="I97" s="15">
        <f>'[3]02'!J99</f>
        <v>-7.2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9">
        <v>-0.6</v>
      </c>
      <c r="AX97" s="179">
        <v>0</v>
      </c>
      <c r="AY97" s="179">
        <v>0</v>
      </c>
      <c r="AZ97" s="179">
        <v>0</v>
      </c>
      <c r="BA97" s="179">
        <v>0</v>
      </c>
      <c r="BB97" s="179">
        <v>0</v>
      </c>
      <c r="BC97" s="8">
        <f t="shared" si="51"/>
        <v>-0.6</v>
      </c>
      <c r="BD97" s="179">
        <v>-0.6</v>
      </c>
      <c r="BE97" s="179">
        <v>0</v>
      </c>
      <c r="BF97" s="179">
        <v>0</v>
      </c>
      <c r="BG97" s="179">
        <v>0</v>
      </c>
      <c r="BH97" s="179">
        <v>0</v>
      </c>
      <c r="BI97" s="179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970</v>
      </c>
      <c r="G98" s="16">
        <f>'[3]02'!G100</f>
        <v>0</v>
      </c>
      <c r="H98" s="17">
        <f t="shared" si="59"/>
        <v>1290</v>
      </c>
      <c r="I98" s="15">
        <f>'[3]02'!J100</f>
        <v>-7.2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9">
        <v>-0.6</v>
      </c>
      <c r="AX98" s="179">
        <v>0</v>
      </c>
      <c r="AY98" s="179">
        <v>0</v>
      </c>
      <c r="AZ98" s="179">
        <v>0</v>
      </c>
      <c r="BA98" s="179">
        <v>0</v>
      </c>
      <c r="BB98" s="179">
        <v>0</v>
      </c>
      <c r="BC98" s="8">
        <f t="shared" si="51"/>
        <v>-0.6</v>
      </c>
      <c r="BD98" s="179">
        <v>-0.6</v>
      </c>
      <c r="BE98" s="179">
        <v>0</v>
      </c>
      <c r="BF98" s="179">
        <v>0</v>
      </c>
      <c r="BG98" s="179">
        <v>0</v>
      </c>
      <c r="BH98" s="179">
        <v>0</v>
      </c>
      <c r="BI98" s="179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-0.16320000000000015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-0.16320000000000015</v>
      </c>
      <c r="P99" s="15">
        <f t="shared" si="62"/>
        <v>2.4E-2</v>
      </c>
      <c r="Q99" s="15">
        <f t="shared" si="62"/>
        <v>-0.16320000000000015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-0.16320000000000015</v>
      </c>
      <c r="X99" s="15">
        <f t="shared" si="62"/>
        <v>-1.3600000000000011E-2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-1.3600000000000011E-2</v>
      </c>
      <c r="AE99" s="15">
        <f t="shared" si="62"/>
        <v>-1.3600000000000011E-2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-1.3600000000000011E-2</v>
      </c>
      <c r="AL99" s="15">
        <f t="shared" si="62"/>
        <v>-0.13600000000000001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-0.13600000000000001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-1.3600000000000011E-2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-1.3600000000000011E-2</v>
      </c>
      <c r="BD99" s="15">
        <f t="shared" si="62"/>
        <v>-1.3600000000000011E-2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-1.3600000000000011E-2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-1.3600000000000011E-2</v>
      </c>
      <c r="BO99" s="15">
        <f t="shared" si="63"/>
        <v>-1.3600000000000011E-2</v>
      </c>
      <c r="BP99" s="15">
        <f t="shared" si="63"/>
        <v>1.3600000000000011E-2</v>
      </c>
      <c r="BQ99" s="15">
        <f t="shared" si="63"/>
        <v>1.3600000000000011E-2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45079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45079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46.06</v>
      </c>
      <c r="M3">
        <f>TPDDL_EOD!AE3+TPDDL_EOD!AF3</f>
        <v>29.31</v>
      </c>
      <c r="N3">
        <f t="shared" ref="N3:N66" si="0">SUM(I3:M3)</f>
        <v>152.01000000000002</v>
      </c>
      <c r="O3" s="112">
        <f t="shared" ref="O3:O66" si="1">G3-N3</f>
        <v>-1.0000000000019327E-2</v>
      </c>
      <c r="P3">
        <v>42.997171238734289</v>
      </c>
      <c r="Q3">
        <v>24.428392868890199</v>
      </c>
      <c r="R3">
        <v>9.2093941188079729</v>
      </c>
      <c r="S3">
        <v>46.056969936188402</v>
      </c>
      <c r="T3">
        <v>29.308071837379114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46.06</v>
      </c>
      <c r="M4">
        <f>TPDDL_EOD!AE4+TPDDL_EOD!AF4</f>
        <v>29.31</v>
      </c>
      <c r="N4">
        <f t="shared" si="0"/>
        <v>152.01000000000002</v>
      </c>
      <c r="O4" s="112">
        <f t="shared" si="1"/>
        <v>-1.0000000000019327E-2</v>
      </c>
      <c r="P4">
        <v>42.997171238734289</v>
      </c>
      <c r="Q4">
        <v>24.428392868890199</v>
      </c>
      <c r="R4">
        <v>9.2093941188079729</v>
      </c>
      <c r="S4">
        <v>46.056969936188402</v>
      </c>
      <c r="T4">
        <v>29.308071837379114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265</v>
      </c>
      <c r="G7">
        <f t="shared" si="5"/>
        <v>154</v>
      </c>
      <c r="H7" s="112"/>
      <c r="I7">
        <f>BRPL_EOD!AE7+BRPL_EOD!AF7</f>
        <v>43.57</v>
      </c>
      <c r="J7">
        <f>BYPL_EOD!AE7+BYPL_EOD!AF7</f>
        <v>24.75</v>
      </c>
      <c r="K7">
        <f>MES_EOD!AE7+MES_EOD!AF7</f>
        <v>9.33</v>
      </c>
      <c r="L7">
        <f>NDMC_EOD!AE7+NDMC_EOD!AF7</f>
        <v>46.66</v>
      </c>
      <c r="M7">
        <f>TPDDL_EOD!AE7+TPDDL_EOD!AF7</f>
        <v>29.69</v>
      </c>
      <c r="N7">
        <f t="shared" si="0"/>
        <v>154</v>
      </c>
      <c r="O7" s="112">
        <f t="shared" si="1"/>
        <v>0</v>
      </c>
      <c r="P7">
        <v>43.57</v>
      </c>
      <c r="Q7">
        <v>24.75</v>
      </c>
      <c r="R7">
        <v>9.33</v>
      </c>
      <c r="S7">
        <v>46.66</v>
      </c>
      <c r="T7">
        <v>29.69</v>
      </c>
      <c r="U7" s="114">
        <f t="shared" si="2"/>
        <v>154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265</v>
      </c>
      <c r="G8">
        <f t="shared" si="5"/>
        <v>154</v>
      </c>
      <c r="H8" s="112"/>
      <c r="I8">
        <f>BRPL_EOD!AE8+BRPL_EOD!AF8</f>
        <v>43.57</v>
      </c>
      <c r="J8">
        <f>BYPL_EOD!AE8+BYPL_EOD!AF8</f>
        <v>24.75</v>
      </c>
      <c r="K8">
        <f>MES_EOD!AE8+MES_EOD!AF8</f>
        <v>9.33</v>
      </c>
      <c r="L8">
        <f>NDMC_EOD!AE8+NDMC_EOD!AF8</f>
        <v>46.66</v>
      </c>
      <c r="M8">
        <f>TPDDL_EOD!AE8+TPDDL_EOD!AF8</f>
        <v>29.69</v>
      </c>
      <c r="N8">
        <f t="shared" si="0"/>
        <v>154</v>
      </c>
      <c r="O8" s="112">
        <f t="shared" si="1"/>
        <v>0</v>
      </c>
      <c r="P8">
        <v>43.57</v>
      </c>
      <c r="Q8">
        <v>24.75</v>
      </c>
      <c r="R8">
        <v>9.33</v>
      </c>
      <c r="S8">
        <v>46.66</v>
      </c>
      <c r="T8">
        <v>29.69</v>
      </c>
      <c r="U8" s="114">
        <f t="shared" si="2"/>
        <v>154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43.57</v>
      </c>
      <c r="J9">
        <f>BYPL_EOD!AE9+BYPL_EOD!AF9</f>
        <v>24.75</v>
      </c>
      <c r="K9">
        <f>MES_EOD!AE9+MES_EOD!AF9</f>
        <v>9.33</v>
      </c>
      <c r="L9">
        <f>NDMC_EOD!AE9+NDMC_EOD!AF9</f>
        <v>46.66</v>
      </c>
      <c r="M9">
        <f>TPDDL_EOD!AE9+TPDDL_EOD!AF9</f>
        <v>29.69</v>
      </c>
      <c r="N9">
        <f t="shared" si="0"/>
        <v>154</v>
      </c>
      <c r="O9" s="112">
        <f t="shared" si="1"/>
        <v>0</v>
      </c>
      <c r="P9">
        <v>43.57</v>
      </c>
      <c r="Q9">
        <v>24.75</v>
      </c>
      <c r="R9">
        <v>9.33</v>
      </c>
      <c r="S9">
        <v>46.66</v>
      </c>
      <c r="T9">
        <v>29.69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43.57</v>
      </c>
      <c r="J10">
        <f>BYPL_EOD!AE10+BYPL_EOD!AF10</f>
        <v>24.75</v>
      </c>
      <c r="K10">
        <f>MES_EOD!AE10+MES_EOD!AF10</f>
        <v>9.33</v>
      </c>
      <c r="L10">
        <f>NDMC_EOD!AE10+NDMC_EOD!AF10</f>
        <v>46.66</v>
      </c>
      <c r="M10">
        <f>TPDDL_EOD!AE10+TPDDL_EOD!AF10</f>
        <v>29.69</v>
      </c>
      <c r="N10">
        <f t="shared" si="0"/>
        <v>154</v>
      </c>
      <c r="O10" s="112">
        <f t="shared" si="1"/>
        <v>0</v>
      </c>
      <c r="P10">
        <v>43.57</v>
      </c>
      <c r="Q10">
        <v>24.75</v>
      </c>
      <c r="R10">
        <v>9.33</v>
      </c>
      <c r="S10">
        <v>46.66</v>
      </c>
      <c r="T10">
        <v>29.69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43.57</v>
      </c>
      <c r="J11">
        <f>BYPL_EOD!AE11+BYPL_EOD!AF11</f>
        <v>24.75</v>
      </c>
      <c r="K11">
        <f>MES_EOD!AE11+MES_EOD!AF11</f>
        <v>9.33</v>
      </c>
      <c r="L11">
        <f>NDMC_EOD!AE11+NDMC_EOD!AF11</f>
        <v>46.66</v>
      </c>
      <c r="M11">
        <f>TPDDL_EOD!AE11+TPDDL_EOD!AF11</f>
        <v>29.69</v>
      </c>
      <c r="N11">
        <f t="shared" si="0"/>
        <v>154</v>
      </c>
      <c r="O11" s="112">
        <f t="shared" si="1"/>
        <v>0</v>
      </c>
      <c r="P11">
        <v>43.57</v>
      </c>
      <c r="Q11">
        <v>24.75</v>
      </c>
      <c r="R11">
        <v>9.33</v>
      </c>
      <c r="S11">
        <v>46.66</v>
      </c>
      <c r="T11">
        <v>29.69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43.57</v>
      </c>
      <c r="J12">
        <f>BYPL_EOD!AE12+BYPL_EOD!AF12</f>
        <v>24.75</v>
      </c>
      <c r="K12">
        <f>MES_EOD!AE12+MES_EOD!AF12</f>
        <v>9.33</v>
      </c>
      <c r="L12">
        <f>NDMC_EOD!AE12+NDMC_EOD!AF12</f>
        <v>46.66</v>
      </c>
      <c r="M12">
        <f>TPDDL_EOD!AE12+TPDDL_EOD!AF12</f>
        <v>29.69</v>
      </c>
      <c r="N12">
        <f t="shared" si="0"/>
        <v>154</v>
      </c>
      <c r="O12" s="112">
        <f t="shared" si="1"/>
        <v>0</v>
      </c>
      <c r="P12">
        <v>43.57</v>
      </c>
      <c r="Q12">
        <v>24.75</v>
      </c>
      <c r="R12">
        <v>9.33</v>
      </c>
      <c r="S12">
        <v>46.66</v>
      </c>
      <c r="T12">
        <v>29.69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43.57</v>
      </c>
      <c r="J13">
        <f>BYPL_EOD!AE13+BYPL_EOD!AF13</f>
        <v>24.75</v>
      </c>
      <c r="K13">
        <f>MES_EOD!AE13+MES_EOD!AF13</f>
        <v>9.33</v>
      </c>
      <c r="L13">
        <f>NDMC_EOD!AE13+NDMC_EOD!AF13</f>
        <v>46.66</v>
      </c>
      <c r="M13">
        <f>TPDDL_EOD!AE13+TPDDL_EOD!AF13</f>
        <v>29.69</v>
      </c>
      <c r="N13">
        <f t="shared" si="0"/>
        <v>154</v>
      </c>
      <c r="O13" s="112">
        <f t="shared" si="1"/>
        <v>0</v>
      </c>
      <c r="P13">
        <v>43.57</v>
      </c>
      <c r="Q13">
        <v>24.75</v>
      </c>
      <c r="R13">
        <v>9.33</v>
      </c>
      <c r="S13">
        <v>46.66</v>
      </c>
      <c r="T13">
        <v>29.69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34.799999999999997</v>
      </c>
      <c r="J14">
        <f>BYPL_EOD!AE14+BYPL_EOD!AF14</f>
        <v>52.2</v>
      </c>
      <c r="K14">
        <f>MES_EOD!AE14+MES_EOD!AF14</f>
        <v>6.96</v>
      </c>
      <c r="L14">
        <f>NDMC_EOD!AE14+NDMC_EOD!AF14</f>
        <v>34.799999999999997</v>
      </c>
      <c r="M14">
        <f>TPDDL_EOD!AE14+TPDDL_EOD!AF14</f>
        <v>25.23</v>
      </c>
      <c r="N14">
        <f t="shared" si="0"/>
        <v>153.98999999999998</v>
      </c>
      <c r="O14" s="112">
        <f t="shared" si="1"/>
        <v>1.0000000000019327E-2</v>
      </c>
      <c r="P14">
        <v>34.803388714133519</v>
      </c>
      <c r="Q14">
        <v>52.2</v>
      </c>
      <c r="R14">
        <v>6.9607076818883611</v>
      </c>
      <c r="S14">
        <v>34.803538409441806</v>
      </c>
      <c r="T14">
        <v>25.232365194536339</v>
      </c>
      <c r="U14" s="114">
        <f t="shared" si="2"/>
        <v>154.00000000000003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34.799999999999997</v>
      </c>
      <c r="J15">
        <f>BYPL_EOD!AE15+BYPL_EOD!AF15</f>
        <v>52.2</v>
      </c>
      <c r="K15">
        <f>MES_EOD!AE15+MES_EOD!AF15</f>
        <v>6.96</v>
      </c>
      <c r="L15">
        <f>NDMC_EOD!AE15+NDMC_EOD!AF15</f>
        <v>34.799999999999997</v>
      </c>
      <c r="M15">
        <f>TPDDL_EOD!AE15+TPDDL_EOD!AF15</f>
        <v>25.23</v>
      </c>
      <c r="N15">
        <f t="shared" si="0"/>
        <v>153.98999999999998</v>
      </c>
      <c r="O15" s="112">
        <f t="shared" si="1"/>
        <v>1.0000000000019327E-2</v>
      </c>
      <c r="P15">
        <v>34.803388714133519</v>
      </c>
      <c r="Q15">
        <v>52.2</v>
      </c>
      <c r="R15">
        <v>6.9607076818883611</v>
      </c>
      <c r="S15">
        <v>34.803538409441806</v>
      </c>
      <c r="T15">
        <v>25.232365194536339</v>
      </c>
      <c r="U15" s="114">
        <f t="shared" si="2"/>
        <v>154.00000000000003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34.799999999999997</v>
      </c>
      <c r="J16">
        <f>BYPL_EOD!AE16+BYPL_EOD!AF16</f>
        <v>52.2</v>
      </c>
      <c r="K16">
        <f>MES_EOD!AE16+MES_EOD!AF16</f>
        <v>6.96</v>
      </c>
      <c r="L16">
        <f>NDMC_EOD!AE16+NDMC_EOD!AF16</f>
        <v>34.799999999999997</v>
      </c>
      <c r="M16">
        <f>TPDDL_EOD!AE16+TPDDL_EOD!AF16</f>
        <v>25.23</v>
      </c>
      <c r="N16">
        <f t="shared" si="0"/>
        <v>153.98999999999998</v>
      </c>
      <c r="O16" s="112">
        <f t="shared" si="1"/>
        <v>1.0000000000019327E-2</v>
      </c>
      <c r="P16">
        <v>34.803388714133519</v>
      </c>
      <c r="Q16">
        <v>52.2</v>
      </c>
      <c r="R16">
        <v>6.9607076818883611</v>
      </c>
      <c r="S16">
        <v>34.803538409441806</v>
      </c>
      <c r="T16">
        <v>25.232365194536339</v>
      </c>
      <c r="U16" s="114">
        <f t="shared" si="2"/>
        <v>154.00000000000003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34.799999999999997</v>
      </c>
      <c r="J17">
        <f>BYPL_EOD!AE17+BYPL_EOD!AF17</f>
        <v>52.2</v>
      </c>
      <c r="K17">
        <f>MES_EOD!AE17+MES_EOD!AF17</f>
        <v>6.96</v>
      </c>
      <c r="L17">
        <f>NDMC_EOD!AE17+NDMC_EOD!AF17</f>
        <v>34.799999999999997</v>
      </c>
      <c r="M17">
        <f>TPDDL_EOD!AE17+TPDDL_EOD!AF17</f>
        <v>25.23</v>
      </c>
      <c r="N17">
        <f t="shared" si="0"/>
        <v>153.98999999999998</v>
      </c>
      <c r="O17" s="112">
        <f t="shared" si="1"/>
        <v>1.0000000000019327E-2</v>
      </c>
      <c r="P17">
        <v>34.803388714133519</v>
      </c>
      <c r="Q17">
        <v>52.2</v>
      </c>
      <c r="R17">
        <v>6.9607076818883611</v>
      </c>
      <c r="S17">
        <v>34.803538409441806</v>
      </c>
      <c r="T17">
        <v>25.232365194536339</v>
      </c>
      <c r="U17" s="114">
        <f t="shared" si="2"/>
        <v>154.00000000000003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34.799999999999997</v>
      </c>
      <c r="J18">
        <f>BYPL_EOD!AE18+BYPL_EOD!AF18</f>
        <v>52.2</v>
      </c>
      <c r="K18">
        <f>MES_EOD!AE18+MES_EOD!AF18</f>
        <v>6.96</v>
      </c>
      <c r="L18">
        <f>NDMC_EOD!AE18+NDMC_EOD!AF18</f>
        <v>34.799999999999997</v>
      </c>
      <c r="M18">
        <f>TPDDL_EOD!AE18+TPDDL_EOD!AF18</f>
        <v>25.23</v>
      </c>
      <c r="N18">
        <f t="shared" si="0"/>
        <v>153.98999999999998</v>
      </c>
      <c r="O18" s="112">
        <f t="shared" si="1"/>
        <v>1.0000000000019327E-2</v>
      </c>
      <c r="P18">
        <v>34.803388714133519</v>
      </c>
      <c r="Q18">
        <v>52.2</v>
      </c>
      <c r="R18">
        <v>6.9607076818883611</v>
      </c>
      <c r="S18">
        <v>34.803538409441806</v>
      </c>
      <c r="T18">
        <v>25.232365194536339</v>
      </c>
      <c r="U18" s="114">
        <f t="shared" si="2"/>
        <v>154.00000000000003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265</v>
      </c>
      <c r="G19">
        <f t="shared" si="5"/>
        <v>154</v>
      </c>
      <c r="H19" s="112"/>
      <c r="I19">
        <f>BRPL_EOD!AE19+BRPL_EOD!AF19</f>
        <v>41.57</v>
      </c>
      <c r="J19">
        <f>BYPL_EOD!AE19+BYPL_EOD!AF19</f>
        <v>30</v>
      </c>
      <c r="K19">
        <f>MES_EOD!AE19+MES_EOD!AF19</f>
        <v>8.9</v>
      </c>
      <c r="L19">
        <f>NDMC_EOD!AE19+NDMC_EOD!AF19</f>
        <v>44.52</v>
      </c>
      <c r="M19">
        <f>TPDDL_EOD!AE19+TPDDL_EOD!AF19</f>
        <v>29</v>
      </c>
      <c r="N19">
        <f t="shared" si="0"/>
        <v>153.99</v>
      </c>
      <c r="O19" s="112">
        <f t="shared" si="1"/>
        <v>9.9999999999909051E-3</v>
      </c>
      <c r="P19">
        <v>41.572699525943243</v>
      </c>
      <c r="Q19">
        <v>30.001948178453144</v>
      </c>
      <c r="R19">
        <v>8.9005779596077659</v>
      </c>
      <c r="S19">
        <v>44.522891096824466</v>
      </c>
      <c r="T19">
        <v>29.001883239171374</v>
      </c>
      <c r="U19" s="114">
        <f t="shared" si="2"/>
        <v>153.99999999999997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157</v>
      </c>
      <c r="E20">
        <f>PPCL!N20</f>
        <v>0</v>
      </c>
      <c r="F20">
        <f t="shared" si="4"/>
        <v>265</v>
      </c>
      <c r="G20">
        <f t="shared" si="5"/>
        <v>157</v>
      </c>
      <c r="H20" s="112"/>
      <c r="I20">
        <f>BRPL_EOD!AE20+BRPL_EOD!AF20</f>
        <v>42.81</v>
      </c>
      <c r="J20">
        <f>BYPL_EOD!AE20+BYPL_EOD!AF20</f>
        <v>30</v>
      </c>
      <c r="K20">
        <f>MES_EOD!AE20+MES_EOD!AF20</f>
        <v>9.17</v>
      </c>
      <c r="L20">
        <f>NDMC_EOD!AE20+NDMC_EOD!AF20</f>
        <v>45.85</v>
      </c>
      <c r="M20">
        <f>TPDDL_EOD!AE20+TPDDL_EOD!AF20</f>
        <v>29.17</v>
      </c>
      <c r="N20">
        <f t="shared" si="0"/>
        <v>157</v>
      </c>
      <c r="O20" s="112">
        <f t="shared" si="1"/>
        <v>0</v>
      </c>
      <c r="P20">
        <v>42.81</v>
      </c>
      <c r="Q20">
        <v>30</v>
      </c>
      <c r="R20">
        <v>9.17</v>
      </c>
      <c r="S20">
        <v>45.85</v>
      </c>
      <c r="T20">
        <v>29.17</v>
      </c>
      <c r="U20" s="114">
        <f t="shared" si="2"/>
        <v>157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157</v>
      </c>
      <c r="E21">
        <f>PPCL!N21</f>
        <v>0</v>
      </c>
      <c r="F21">
        <f t="shared" si="4"/>
        <v>265</v>
      </c>
      <c r="G21">
        <f t="shared" si="5"/>
        <v>157</v>
      </c>
      <c r="H21" s="112"/>
      <c r="I21">
        <f>BRPL_EOD!AE21+BRPL_EOD!AF21</f>
        <v>44.42</v>
      </c>
      <c r="J21">
        <f>BYPL_EOD!AE21+BYPL_EOD!AF21</f>
        <v>25.23</v>
      </c>
      <c r="K21">
        <f>MES_EOD!AE21+MES_EOD!AF21</f>
        <v>9.51</v>
      </c>
      <c r="L21">
        <f>NDMC_EOD!AE21+NDMC_EOD!AF21</f>
        <v>47.57</v>
      </c>
      <c r="M21">
        <f>TPDDL_EOD!AE21+TPDDL_EOD!AF21</f>
        <v>30.27</v>
      </c>
      <c r="N21">
        <f t="shared" si="0"/>
        <v>157.00000000000003</v>
      </c>
      <c r="O21" s="112">
        <f t="shared" si="1"/>
        <v>0</v>
      </c>
      <c r="P21">
        <v>44.419999999999995</v>
      </c>
      <c r="Q21">
        <v>25.229999999999997</v>
      </c>
      <c r="R21">
        <v>9.509999999999998</v>
      </c>
      <c r="S21">
        <v>47.569999999999993</v>
      </c>
      <c r="T21">
        <v>30.269999999999992</v>
      </c>
      <c r="U21" s="114">
        <f t="shared" si="2"/>
        <v>156.99999999999997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157</v>
      </c>
      <c r="E22">
        <f>PPCL!N22</f>
        <v>0</v>
      </c>
      <c r="F22">
        <f t="shared" si="4"/>
        <v>265</v>
      </c>
      <c r="G22">
        <f t="shared" si="5"/>
        <v>157</v>
      </c>
      <c r="H22" s="112"/>
      <c r="I22">
        <f>BRPL_EOD!AE22+BRPL_EOD!AF22</f>
        <v>44.42</v>
      </c>
      <c r="J22">
        <f>BYPL_EOD!AE22+BYPL_EOD!AF22</f>
        <v>25.23</v>
      </c>
      <c r="K22">
        <f>MES_EOD!AE22+MES_EOD!AF22</f>
        <v>9.51</v>
      </c>
      <c r="L22">
        <f>NDMC_EOD!AE22+NDMC_EOD!AF22</f>
        <v>47.57</v>
      </c>
      <c r="M22">
        <f>TPDDL_EOD!AE22+TPDDL_EOD!AF22</f>
        <v>30.27</v>
      </c>
      <c r="N22">
        <f t="shared" si="0"/>
        <v>157.00000000000003</v>
      </c>
      <c r="O22" s="112">
        <f t="shared" si="1"/>
        <v>0</v>
      </c>
      <c r="P22">
        <v>44.419999999999995</v>
      </c>
      <c r="Q22">
        <v>25.229999999999997</v>
      </c>
      <c r="R22">
        <v>9.509999999999998</v>
      </c>
      <c r="S22">
        <v>47.569999999999993</v>
      </c>
      <c r="T22">
        <v>30.269999999999992</v>
      </c>
      <c r="U22" s="114">
        <f t="shared" si="2"/>
        <v>156.99999999999997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44.42</v>
      </c>
      <c r="J23">
        <f>BYPL_EOD!AE23+BYPL_EOD!AF23</f>
        <v>25.23</v>
      </c>
      <c r="K23">
        <f>MES_EOD!AE23+MES_EOD!AF23</f>
        <v>9.51</v>
      </c>
      <c r="L23">
        <f>NDMC_EOD!AE23+NDMC_EOD!AF23</f>
        <v>47.57</v>
      </c>
      <c r="M23">
        <f>TPDDL_EOD!AE23+TPDDL_EOD!AF23</f>
        <v>30.27</v>
      </c>
      <c r="N23">
        <f t="shared" si="0"/>
        <v>157.00000000000003</v>
      </c>
      <c r="O23" s="112">
        <f t="shared" si="1"/>
        <v>0</v>
      </c>
      <c r="P23">
        <v>44.419999999999995</v>
      </c>
      <c r="Q23">
        <v>25.229999999999997</v>
      </c>
      <c r="R23">
        <v>9.509999999999998</v>
      </c>
      <c r="S23">
        <v>47.569999999999993</v>
      </c>
      <c r="T23">
        <v>30.269999999999992</v>
      </c>
      <c r="U23" s="114">
        <f t="shared" si="2"/>
        <v>156.99999999999997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44.42</v>
      </c>
      <c r="J24">
        <f>BYPL_EOD!AE24+BYPL_EOD!AF24</f>
        <v>25.23</v>
      </c>
      <c r="K24">
        <f>MES_EOD!AE24+MES_EOD!AF24</f>
        <v>9.51</v>
      </c>
      <c r="L24">
        <f>NDMC_EOD!AE24+NDMC_EOD!AF24</f>
        <v>47.57</v>
      </c>
      <c r="M24">
        <f>TPDDL_EOD!AE24+TPDDL_EOD!AF24</f>
        <v>30.27</v>
      </c>
      <c r="N24">
        <f t="shared" si="0"/>
        <v>157.00000000000003</v>
      </c>
      <c r="O24" s="112">
        <f t="shared" si="1"/>
        <v>0</v>
      </c>
      <c r="P24">
        <v>44.419999999999995</v>
      </c>
      <c r="Q24">
        <v>25.229999999999997</v>
      </c>
      <c r="R24">
        <v>9.509999999999998</v>
      </c>
      <c r="S24">
        <v>47.569999999999993</v>
      </c>
      <c r="T24">
        <v>30.269999999999992</v>
      </c>
      <c r="U24" s="114">
        <f t="shared" si="2"/>
        <v>156.99999999999997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44.42</v>
      </c>
      <c r="J25">
        <f>BYPL_EOD!AE25+BYPL_EOD!AF25</f>
        <v>25.23</v>
      </c>
      <c r="K25">
        <f>MES_EOD!AE25+MES_EOD!AF25</f>
        <v>9.51</v>
      </c>
      <c r="L25">
        <f>NDMC_EOD!AE25+NDMC_EOD!AF25</f>
        <v>47.57</v>
      </c>
      <c r="M25">
        <f>TPDDL_EOD!AE25+TPDDL_EOD!AF25</f>
        <v>30.27</v>
      </c>
      <c r="N25">
        <f t="shared" si="0"/>
        <v>157.00000000000003</v>
      </c>
      <c r="O25" s="112">
        <f t="shared" si="1"/>
        <v>0</v>
      </c>
      <c r="P25">
        <v>44.419999999999995</v>
      </c>
      <c r="Q25">
        <v>25.229999999999997</v>
      </c>
      <c r="R25">
        <v>9.509999999999998</v>
      </c>
      <c r="S25">
        <v>47.569999999999993</v>
      </c>
      <c r="T25">
        <v>30.269999999999992</v>
      </c>
      <c r="U25" s="114">
        <f t="shared" si="2"/>
        <v>156.99999999999997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43</v>
      </c>
      <c r="J26">
        <f>BYPL_EOD!AE26+BYPL_EOD!AF26</f>
        <v>24.43</v>
      </c>
      <c r="K26">
        <f>MES_EOD!AE26+MES_EOD!AF26</f>
        <v>9.2100000000000009</v>
      </c>
      <c r="L26">
        <f>NDMC_EOD!AE26+NDMC_EOD!AF26</f>
        <v>46.06</v>
      </c>
      <c r="M26">
        <f>TPDDL_EOD!AE26+TPDDL_EOD!AF26</f>
        <v>29.31</v>
      </c>
      <c r="N26">
        <f t="shared" si="0"/>
        <v>152.01000000000002</v>
      </c>
      <c r="O26" s="112">
        <f t="shared" si="1"/>
        <v>-1.0000000000019327E-2</v>
      </c>
      <c r="P26">
        <v>42.997171238734289</v>
      </c>
      <c r="Q26">
        <v>24.428392868890199</v>
      </c>
      <c r="R26">
        <v>9.2093941188079729</v>
      </c>
      <c r="S26">
        <v>46.056969936188402</v>
      </c>
      <c r="T26">
        <v>29.308071837379114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265</v>
      </c>
      <c r="G27">
        <f t="shared" si="5"/>
        <v>152</v>
      </c>
      <c r="H27" s="112"/>
      <c r="I27">
        <f>BRPL_EOD!AE27+BRPL_EOD!AF27</f>
        <v>43</v>
      </c>
      <c r="J27">
        <f>BYPL_EOD!AE27+BYPL_EOD!AF27</f>
        <v>24.43</v>
      </c>
      <c r="K27">
        <f>MES_EOD!AE27+MES_EOD!AF27</f>
        <v>9.2100000000000009</v>
      </c>
      <c r="L27">
        <f>NDMC_EOD!AE27+NDMC_EOD!AF27</f>
        <v>46.06</v>
      </c>
      <c r="M27">
        <f>TPDDL_EOD!AE27+TPDDL_EOD!AF27</f>
        <v>29.31</v>
      </c>
      <c r="N27">
        <f t="shared" si="0"/>
        <v>152.01000000000002</v>
      </c>
      <c r="O27" s="112">
        <f t="shared" si="1"/>
        <v>-1.0000000000019327E-2</v>
      </c>
      <c r="P27">
        <v>42.997171238734289</v>
      </c>
      <c r="Q27">
        <v>24.428392868890199</v>
      </c>
      <c r="R27">
        <v>9.2093941188079729</v>
      </c>
      <c r="S27">
        <v>46.056969936188402</v>
      </c>
      <c r="T27">
        <v>29.308071837379114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265</v>
      </c>
      <c r="G28">
        <f t="shared" si="5"/>
        <v>152</v>
      </c>
      <c r="H28" s="112"/>
      <c r="I28">
        <f>BRPL_EOD!AE28+BRPL_EOD!AF28</f>
        <v>43</v>
      </c>
      <c r="J28">
        <f>BYPL_EOD!AE28+BYPL_EOD!AF28</f>
        <v>24.43</v>
      </c>
      <c r="K28">
        <f>MES_EOD!AE28+MES_EOD!AF28</f>
        <v>9.2100000000000009</v>
      </c>
      <c r="L28">
        <f>NDMC_EOD!AE28+NDMC_EOD!AF28</f>
        <v>46.06</v>
      </c>
      <c r="M28">
        <f>TPDDL_EOD!AE28+TPDDL_EOD!AF28</f>
        <v>29.31</v>
      </c>
      <c r="N28">
        <f t="shared" si="0"/>
        <v>152.01000000000002</v>
      </c>
      <c r="O28" s="112">
        <f t="shared" si="1"/>
        <v>-1.0000000000019327E-2</v>
      </c>
      <c r="P28">
        <v>42.997171238734289</v>
      </c>
      <c r="Q28">
        <v>24.428392868890199</v>
      </c>
      <c r="R28">
        <v>9.2093941188079729</v>
      </c>
      <c r="S28">
        <v>46.056969936188402</v>
      </c>
      <c r="T28">
        <v>29.308071837379114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265</v>
      </c>
      <c r="G29">
        <f t="shared" si="5"/>
        <v>152</v>
      </c>
      <c r="H29" s="112"/>
      <c r="I29">
        <f>BRPL_EOD!AE29+BRPL_EOD!AF29</f>
        <v>43</v>
      </c>
      <c r="J29">
        <f>BYPL_EOD!AE29+BYPL_EOD!AF29</f>
        <v>24.43</v>
      </c>
      <c r="K29">
        <f>MES_EOD!AE29+MES_EOD!AF29</f>
        <v>9.2100000000000009</v>
      </c>
      <c r="L29">
        <f>NDMC_EOD!AE29+NDMC_EOD!AF29</f>
        <v>46.06</v>
      </c>
      <c r="M29">
        <f>TPDDL_EOD!AE29+TPDDL_EOD!AF29</f>
        <v>29.31</v>
      </c>
      <c r="N29">
        <f t="shared" si="0"/>
        <v>152.01000000000002</v>
      </c>
      <c r="O29" s="112">
        <f t="shared" si="1"/>
        <v>-1.0000000000019327E-2</v>
      </c>
      <c r="P29">
        <v>42.997171238734289</v>
      </c>
      <c r="Q29">
        <v>24.428392868890199</v>
      </c>
      <c r="R29">
        <v>9.2093941188079729</v>
      </c>
      <c r="S29">
        <v>46.056969936188402</v>
      </c>
      <c r="T29">
        <v>29.308071837379114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</v>
      </c>
      <c r="J30">
        <f>BYPL_EOD!AE30+BYPL_EOD!AF30</f>
        <v>24.43</v>
      </c>
      <c r="K30">
        <f>MES_EOD!AE30+MES_EOD!AF30</f>
        <v>9.2100000000000009</v>
      </c>
      <c r="L30">
        <f>NDMC_EOD!AE30+NDMC_EOD!AF30</f>
        <v>46.06</v>
      </c>
      <c r="M30">
        <f>TPDDL_EOD!AE30+TPDDL_EOD!AF30</f>
        <v>29.31</v>
      </c>
      <c r="N30">
        <f t="shared" si="0"/>
        <v>152.01000000000002</v>
      </c>
      <c r="O30" s="112">
        <f t="shared" si="1"/>
        <v>-1.0000000000019327E-2</v>
      </c>
      <c r="P30">
        <v>42.997171238734289</v>
      </c>
      <c r="Q30">
        <v>24.428392868890199</v>
      </c>
      <c r="R30">
        <v>9.2093941188079729</v>
      </c>
      <c r="S30">
        <v>46.056969936188402</v>
      </c>
      <c r="T30">
        <v>29.308071837379114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46.06</v>
      </c>
      <c r="M31">
        <f>TPDDL_EOD!AE31+TPDDL_EOD!AF31</f>
        <v>29.31</v>
      </c>
      <c r="N31">
        <f t="shared" si="0"/>
        <v>152.01000000000002</v>
      </c>
      <c r="O31" s="112">
        <f t="shared" si="1"/>
        <v>-1.0000000000019327E-2</v>
      </c>
      <c r="P31">
        <v>42.997171238734289</v>
      </c>
      <c r="Q31">
        <v>24.428392868890199</v>
      </c>
      <c r="R31">
        <v>9.2093941188079729</v>
      </c>
      <c r="S31">
        <v>46.056969936188402</v>
      </c>
      <c r="T31">
        <v>29.308071837379114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46.06</v>
      </c>
      <c r="M32">
        <f>TPDDL_EOD!AE32+TPDDL_EOD!AF32</f>
        <v>29.31</v>
      </c>
      <c r="N32">
        <f t="shared" si="0"/>
        <v>152.01000000000002</v>
      </c>
      <c r="O32" s="112">
        <f t="shared" si="1"/>
        <v>-1.0000000000019327E-2</v>
      </c>
      <c r="P32">
        <v>42.997171238734289</v>
      </c>
      <c r="Q32">
        <v>24.428392868890199</v>
      </c>
      <c r="R32">
        <v>9.2093941188079729</v>
      </c>
      <c r="S32">
        <v>46.056969936188402</v>
      </c>
      <c r="T32">
        <v>29.308071837379114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46.06</v>
      </c>
      <c r="M33">
        <f>TPDDL_EOD!AE33+TPDDL_EOD!AF33</f>
        <v>29.31</v>
      </c>
      <c r="N33">
        <f t="shared" si="0"/>
        <v>152.01000000000002</v>
      </c>
      <c r="O33" s="112">
        <f t="shared" si="1"/>
        <v>-1.0000000000019327E-2</v>
      </c>
      <c r="P33">
        <v>42.997171238734289</v>
      </c>
      <c r="Q33">
        <v>24.428392868890199</v>
      </c>
      <c r="R33">
        <v>9.2093941188079729</v>
      </c>
      <c r="S33">
        <v>46.056969936188402</v>
      </c>
      <c r="T33">
        <v>29.308071837379114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46.06</v>
      </c>
      <c r="M34">
        <f>TPDDL_EOD!AE34+TPDDL_EOD!AF34</f>
        <v>29.31</v>
      </c>
      <c r="N34">
        <f t="shared" si="0"/>
        <v>152.01000000000002</v>
      </c>
      <c r="O34" s="112">
        <f t="shared" si="1"/>
        <v>-1.0000000000019327E-2</v>
      </c>
      <c r="P34">
        <v>42.997171238734289</v>
      </c>
      <c r="Q34">
        <v>24.428392868890199</v>
      </c>
      <c r="R34">
        <v>9.2093941188079729</v>
      </c>
      <c r="S34">
        <v>46.056969936188402</v>
      </c>
      <c r="T34">
        <v>29.308071837379114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46.06</v>
      </c>
      <c r="M35">
        <f>TPDDL_EOD!AE35+TPDDL_EOD!AF35</f>
        <v>29.31</v>
      </c>
      <c r="N35">
        <f t="shared" si="0"/>
        <v>152.01000000000002</v>
      </c>
      <c r="O35" s="112">
        <f t="shared" si="1"/>
        <v>-1.0000000000019327E-2</v>
      </c>
      <c r="P35">
        <v>42.997171238734289</v>
      </c>
      <c r="Q35">
        <v>24.428392868890199</v>
      </c>
      <c r="R35">
        <v>9.2093941188079729</v>
      </c>
      <c r="S35">
        <v>46.056969936188402</v>
      </c>
      <c r="T35">
        <v>29.308071837379114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265</v>
      </c>
      <c r="G36">
        <f t="shared" si="5"/>
        <v>152</v>
      </c>
      <c r="H36" s="112"/>
      <c r="I36">
        <f>BRPL_EOD!AE36+BRPL_EOD!AF36</f>
        <v>43</v>
      </c>
      <c r="J36">
        <f>BYPL_EOD!AE36+BYPL_EOD!AF36</f>
        <v>24.43</v>
      </c>
      <c r="K36">
        <f>MES_EOD!AE36+MES_EOD!AF36</f>
        <v>9.2100000000000009</v>
      </c>
      <c r="L36">
        <f>NDMC_EOD!AE36+NDMC_EOD!AF36</f>
        <v>46.06</v>
      </c>
      <c r="M36">
        <f>TPDDL_EOD!AE36+TPDDL_EOD!AF36</f>
        <v>29.31</v>
      </c>
      <c r="N36">
        <f t="shared" si="0"/>
        <v>152.01000000000002</v>
      </c>
      <c r="O36" s="112">
        <f t="shared" si="1"/>
        <v>-1.0000000000019327E-2</v>
      </c>
      <c r="P36">
        <v>42.997171238734289</v>
      </c>
      <c r="Q36">
        <v>24.428392868890199</v>
      </c>
      <c r="R36">
        <v>9.2093941188079729</v>
      </c>
      <c r="S36">
        <v>46.056969936188402</v>
      </c>
      <c r="T36">
        <v>29.308071837379114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265</v>
      </c>
      <c r="G37">
        <f t="shared" si="5"/>
        <v>152</v>
      </c>
      <c r="H37" s="112"/>
      <c r="I37">
        <f>BRPL_EOD!AE37+BRPL_EOD!AF37</f>
        <v>43</v>
      </c>
      <c r="J37">
        <f>BYPL_EOD!AE37+BYPL_EOD!AF37</f>
        <v>24.43</v>
      </c>
      <c r="K37">
        <f>MES_EOD!AE37+MES_EOD!AF37</f>
        <v>9.2100000000000009</v>
      </c>
      <c r="L37">
        <f>NDMC_EOD!AE37+NDMC_EOD!AF37</f>
        <v>46.06</v>
      </c>
      <c r="M37">
        <f>TPDDL_EOD!AE37+TPDDL_EOD!AF37</f>
        <v>29.31</v>
      </c>
      <c r="N37">
        <f t="shared" si="0"/>
        <v>152.01000000000002</v>
      </c>
      <c r="O37" s="112">
        <f t="shared" si="1"/>
        <v>-1.0000000000019327E-2</v>
      </c>
      <c r="P37">
        <v>42.997171238734289</v>
      </c>
      <c r="Q37">
        <v>24.428392868890199</v>
      </c>
      <c r="R37">
        <v>9.2093941188079729</v>
      </c>
      <c r="S37">
        <v>46.056969936188402</v>
      </c>
      <c r="T37">
        <v>29.308071837379114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265</v>
      </c>
      <c r="G38">
        <f t="shared" si="5"/>
        <v>152</v>
      </c>
      <c r="H38" s="112"/>
      <c r="I38">
        <f>BRPL_EOD!AE38+BRPL_EOD!AF38</f>
        <v>43</v>
      </c>
      <c r="J38">
        <f>BYPL_EOD!AE38+BYPL_EOD!AF38</f>
        <v>24.43</v>
      </c>
      <c r="K38">
        <f>MES_EOD!AE38+MES_EOD!AF38</f>
        <v>9.2100000000000009</v>
      </c>
      <c r="L38">
        <f>NDMC_EOD!AE38+NDMC_EOD!AF38</f>
        <v>46.06</v>
      </c>
      <c r="M38">
        <f>TPDDL_EOD!AE38+TPDDL_EOD!AF38</f>
        <v>29.31</v>
      </c>
      <c r="N38">
        <f t="shared" si="0"/>
        <v>152.01000000000002</v>
      </c>
      <c r="O38" s="112">
        <f t="shared" si="1"/>
        <v>-1.0000000000019327E-2</v>
      </c>
      <c r="P38">
        <v>42.997171238734289</v>
      </c>
      <c r="Q38">
        <v>24.428392868890199</v>
      </c>
      <c r="R38">
        <v>9.2093941188079729</v>
      </c>
      <c r="S38">
        <v>46.056969936188402</v>
      </c>
      <c r="T38">
        <v>29.308071837379114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265</v>
      </c>
      <c r="G39">
        <f t="shared" si="5"/>
        <v>152</v>
      </c>
      <c r="H39" s="112"/>
      <c r="I39">
        <f>BRPL_EOD!AE39+BRPL_EOD!AF39</f>
        <v>43</v>
      </c>
      <c r="J39">
        <f>BYPL_EOD!AE39+BYPL_EOD!AF39</f>
        <v>24.43</v>
      </c>
      <c r="K39">
        <f>MES_EOD!AE39+MES_EOD!AF39</f>
        <v>9.2100000000000009</v>
      </c>
      <c r="L39">
        <f>NDMC_EOD!AE39+NDMC_EOD!AF39</f>
        <v>46.06</v>
      </c>
      <c r="M39">
        <f>TPDDL_EOD!AE39+TPDDL_EOD!AF39</f>
        <v>29.31</v>
      </c>
      <c r="N39">
        <f t="shared" si="0"/>
        <v>152.01000000000002</v>
      </c>
      <c r="O39" s="112">
        <f t="shared" si="1"/>
        <v>-1.0000000000019327E-2</v>
      </c>
      <c r="P39">
        <v>42.997171238734289</v>
      </c>
      <c r="Q39">
        <v>24.428392868890199</v>
      </c>
      <c r="R39">
        <v>9.2093941188079729</v>
      </c>
      <c r="S39">
        <v>46.056969936188402</v>
      </c>
      <c r="T39">
        <v>29.308071837379114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265</v>
      </c>
      <c r="G40">
        <f t="shared" si="5"/>
        <v>152</v>
      </c>
      <c r="H40" s="112"/>
      <c r="I40">
        <f>BRPL_EOD!AE40+BRPL_EOD!AF40</f>
        <v>43</v>
      </c>
      <c r="J40">
        <f>BYPL_EOD!AE40+BYPL_EOD!AF40</f>
        <v>24.43</v>
      </c>
      <c r="K40">
        <f>MES_EOD!AE40+MES_EOD!AF40</f>
        <v>9.2100000000000009</v>
      </c>
      <c r="L40">
        <f>NDMC_EOD!AE40+NDMC_EOD!AF40</f>
        <v>46.06</v>
      </c>
      <c r="M40">
        <f>TPDDL_EOD!AE40+TPDDL_EOD!AF40</f>
        <v>29.31</v>
      </c>
      <c r="N40">
        <f t="shared" si="0"/>
        <v>152.01000000000002</v>
      </c>
      <c r="O40" s="112">
        <f t="shared" si="1"/>
        <v>-1.0000000000019327E-2</v>
      </c>
      <c r="P40">
        <v>42.997171238734289</v>
      </c>
      <c r="Q40">
        <v>24.428392868890199</v>
      </c>
      <c r="R40">
        <v>9.2093941188079729</v>
      </c>
      <c r="S40">
        <v>46.056969936188402</v>
      </c>
      <c r="T40">
        <v>29.308071837379114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265</v>
      </c>
      <c r="G41">
        <f t="shared" si="5"/>
        <v>152</v>
      </c>
      <c r="H41" s="112"/>
      <c r="I41">
        <f>BRPL_EOD!AE41+BRPL_EOD!AF41</f>
        <v>43</v>
      </c>
      <c r="J41">
        <f>BYPL_EOD!AE41+BYPL_EOD!AF41</f>
        <v>24.43</v>
      </c>
      <c r="K41">
        <f>MES_EOD!AE41+MES_EOD!AF41</f>
        <v>9.2100000000000009</v>
      </c>
      <c r="L41">
        <f>NDMC_EOD!AE41+NDMC_EOD!AF41</f>
        <v>46.06</v>
      </c>
      <c r="M41">
        <f>TPDDL_EOD!AE41+TPDDL_EOD!AF41</f>
        <v>29.31</v>
      </c>
      <c r="N41">
        <f t="shared" si="0"/>
        <v>152.01000000000002</v>
      </c>
      <c r="O41" s="112">
        <f t="shared" si="1"/>
        <v>-1.0000000000019327E-2</v>
      </c>
      <c r="P41">
        <v>42.997171238734289</v>
      </c>
      <c r="Q41">
        <v>24.428392868890199</v>
      </c>
      <c r="R41">
        <v>9.2093941188079729</v>
      </c>
      <c r="S41">
        <v>46.056969936188402</v>
      </c>
      <c r="T41">
        <v>29.308071837379114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265</v>
      </c>
      <c r="G42">
        <f t="shared" si="5"/>
        <v>152</v>
      </c>
      <c r="H42" s="112"/>
      <c r="I42">
        <f>BRPL_EOD!AE42+BRPL_EOD!AF42</f>
        <v>43</v>
      </c>
      <c r="J42">
        <f>BYPL_EOD!AE42+BYPL_EOD!AF42</f>
        <v>24.43</v>
      </c>
      <c r="K42">
        <f>MES_EOD!AE42+MES_EOD!AF42</f>
        <v>9.2100000000000009</v>
      </c>
      <c r="L42">
        <f>NDMC_EOD!AE42+NDMC_EOD!AF42</f>
        <v>46.06</v>
      </c>
      <c r="M42">
        <f>TPDDL_EOD!AE42+TPDDL_EOD!AF42</f>
        <v>29.31</v>
      </c>
      <c r="N42">
        <f t="shared" si="0"/>
        <v>152.01000000000002</v>
      </c>
      <c r="O42" s="112">
        <f t="shared" si="1"/>
        <v>-1.0000000000019327E-2</v>
      </c>
      <c r="P42">
        <v>42.997171238734289</v>
      </c>
      <c r="Q42">
        <v>24.428392868890199</v>
      </c>
      <c r="R42">
        <v>9.2093941188079729</v>
      </c>
      <c r="S42">
        <v>46.056969936188402</v>
      </c>
      <c r="T42">
        <v>29.308071837379114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265</v>
      </c>
      <c r="G43">
        <f t="shared" si="5"/>
        <v>152</v>
      </c>
      <c r="H43" s="112"/>
      <c r="I43">
        <f>BRPL_EOD!AE43+BRPL_EOD!AF43</f>
        <v>43</v>
      </c>
      <c r="J43">
        <f>BYPL_EOD!AE43+BYPL_EOD!AF43</f>
        <v>24.43</v>
      </c>
      <c r="K43">
        <f>MES_EOD!AE43+MES_EOD!AF43</f>
        <v>9.2100000000000009</v>
      </c>
      <c r="L43">
        <f>NDMC_EOD!AE43+NDMC_EOD!AF43</f>
        <v>46.06</v>
      </c>
      <c r="M43">
        <f>TPDDL_EOD!AE43+TPDDL_EOD!AF43</f>
        <v>29.31</v>
      </c>
      <c r="N43">
        <f t="shared" si="0"/>
        <v>152.01000000000002</v>
      </c>
      <c r="O43" s="112">
        <f t="shared" si="1"/>
        <v>-1.0000000000019327E-2</v>
      </c>
      <c r="P43">
        <v>42.997171238734289</v>
      </c>
      <c r="Q43">
        <v>24.428392868890199</v>
      </c>
      <c r="R43">
        <v>9.2093941188079729</v>
      </c>
      <c r="S43">
        <v>46.056969936188402</v>
      </c>
      <c r="T43">
        <v>29.308071837379114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265</v>
      </c>
      <c r="G44">
        <f t="shared" si="5"/>
        <v>152</v>
      </c>
      <c r="H44" s="112"/>
      <c r="I44">
        <f>BRPL_EOD!AE44+BRPL_EOD!AF44</f>
        <v>43</v>
      </c>
      <c r="J44">
        <f>BYPL_EOD!AE44+BYPL_EOD!AF44</f>
        <v>24.43</v>
      </c>
      <c r="K44">
        <f>MES_EOD!AE44+MES_EOD!AF44</f>
        <v>9.2100000000000009</v>
      </c>
      <c r="L44">
        <f>NDMC_EOD!AE44+NDMC_EOD!AF44</f>
        <v>46.06</v>
      </c>
      <c r="M44">
        <f>TPDDL_EOD!AE44+TPDDL_EOD!AF44</f>
        <v>29.31</v>
      </c>
      <c r="N44">
        <f t="shared" si="0"/>
        <v>152.01000000000002</v>
      </c>
      <c r="O44" s="112">
        <f t="shared" si="1"/>
        <v>-1.0000000000019327E-2</v>
      </c>
      <c r="P44">
        <v>42.997171238734289</v>
      </c>
      <c r="Q44">
        <v>24.428392868890199</v>
      </c>
      <c r="R44">
        <v>9.2093941188079729</v>
      </c>
      <c r="S44">
        <v>46.056969936188402</v>
      </c>
      <c r="T44">
        <v>29.308071837379114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265</v>
      </c>
      <c r="G45">
        <f t="shared" si="5"/>
        <v>152</v>
      </c>
      <c r="H45" s="112"/>
      <c r="I45">
        <f>BRPL_EOD!AE45+BRPL_EOD!AF45</f>
        <v>43</v>
      </c>
      <c r="J45">
        <f>BYPL_EOD!AE45+BYPL_EOD!AF45</f>
        <v>24.43</v>
      </c>
      <c r="K45">
        <f>MES_EOD!AE45+MES_EOD!AF45</f>
        <v>9.2100000000000009</v>
      </c>
      <c r="L45">
        <f>NDMC_EOD!AE45+NDMC_EOD!AF45</f>
        <v>46.06</v>
      </c>
      <c r="M45">
        <f>TPDDL_EOD!AE45+TPDDL_EOD!AF45</f>
        <v>29.31</v>
      </c>
      <c r="N45">
        <f t="shared" si="0"/>
        <v>152.01000000000002</v>
      </c>
      <c r="O45" s="112">
        <f t="shared" si="1"/>
        <v>-1.0000000000019327E-2</v>
      </c>
      <c r="P45">
        <v>42.997171238734289</v>
      </c>
      <c r="Q45">
        <v>24.428392868890199</v>
      </c>
      <c r="R45">
        <v>9.2093941188079729</v>
      </c>
      <c r="S45">
        <v>46.056969936188402</v>
      </c>
      <c r="T45">
        <v>29.308071837379114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265</v>
      </c>
      <c r="G46">
        <f t="shared" si="5"/>
        <v>152</v>
      </c>
      <c r="H46" s="112"/>
      <c r="I46">
        <f>BRPL_EOD!AE46+BRPL_EOD!AF46</f>
        <v>43</v>
      </c>
      <c r="J46">
        <f>BYPL_EOD!AE46+BYPL_EOD!AF46</f>
        <v>24.43</v>
      </c>
      <c r="K46">
        <f>MES_EOD!AE46+MES_EOD!AF46</f>
        <v>9.2100000000000009</v>
      </c>
      <c r="L46">
        <f>NDMC_EOD!AE46+NDMC_EOD!AF46</f>
        <v>46.06</v>
      </c>
      <c r="M46">
        <f>TPDDL_EOD!AE46+TPDDL_EOD!AF46</f>
        <v>29.31</v>
      </c>
      <c r="N46">
        <f t="shared" si="0"/>
        <v>152.01000000000002</v>
      </c>
      <c r="O46" s="112">
        <f t="shared" si="1"/>
        <v>-1.0000000000019327E-2</v>
      </c>
      <c r="P46">
        <v>42.997171238734289</v>
      </c>
      <c r="Q46">
        <v>24.428392868890199</v>
      </c>
      <c r="R46">
        <v>9.2093941188079729</v>
      </c>
      <c r="S46">
        <v>46.056969936188402</v>
      </c>
      <c r="T46">
        <v>29.308071837379114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265</v>
      </c>
      <c r="G47">
        <f t="shared" si="5"/>
        <v>152</v>
      </c>
      <c r="H47" s="112"/>
      <c r="I47">
        <f>BRPL_EOD!AE47+BRPL_EOD!AF47</f>
        <v>40.700000000000003</v>
      </c>
      <c r="J47">
        <f>BYPL_EOD!AE47+BYPL_EOD!AF47</f>
        <v>30</v>
      </c>
      <c r="K47">
        <f>MES_EOD!AE47+MES_EOD!AF47</f>
        <v>8.7200000000000006</v>
      </c>
      <c r="L47">
        <f>NDMC_EOD!AE47+NDMC_EOD!AF47</f>
        <v>43.59</v>
      </c>
      <c r="M47">
        <f>TPDDL_EOD!AE47+TPDDL_EOD!AF47</f>
        <v>29</v>
      </c>
      <c r="N47">
        <f t="shared" si="0"/>
        <v>152.01</v>
      </c>
      <c r="O47" s="112">
        <f t="shared" si="1"/>
        <v>-9.9999999999909051E-3</v>
      </c>
      <c r="P47">
        <v>40.697322544569438</v>
      </c>
      <c r="Q47">
        <v>29.998026445628579</v>
      </c>
      <c r="R47">
        <v>8.719426353529375</v>
      </c>
      <c r="S47">
        <v>43.587132425498325</v>
      </c>
      <c r="T47">
        <v>28.998092230774294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265</v>
      </c>
      <c r="G48">
        <f t="shared" si="5"/>
        <v>152</v>
      </c>
      <c r="H48" s="112"/>
      <c r="I48">
        <f>BRPL_EOD!AE48+BRPL_EOD!AF48</f>
        <v>40.700000000000003</v>
      </c>
      <c r="J48">
        <f>BYPL_EOD!AE48+BYPL_EOD!AF48</f>
        <v>30</v>
      </c>
      <c r="K48">
        <f>MES_EOD!AE48+MES_EOD!AF48</f>
        <v>8.7200000000000006</v>
      </c>
      <c r="L48">
        <f>NDMC_EOD!AE48+NDMC_EOD!AF48</f>
        <v>43.59</v>
      </c>
      <c r="M48">
        <f>TPDDL_EOD!AE48+TPDDL_EOD!AF48</f>
        <v>29</v>
      </c>
      <c r="N48">
        <f t="shared" si="0"/>
        <v>152.01</v>
      </c>
      <c r="O48" s="112">
        <f t="shared" si="1"/>
        <v>-9.9999999999909051E-3</v>
      </c>
      <c r="P48">
        <v>40.697322544569438</v>
      </c>
      <c r="Q48">
        <v>29.998026445628579</v>
      </c>
      <c r="R48">
        <v>8.719426353529375</v>
      </c>
      <c r="S48">
        <v>43.587132425498325</v>
      </c>
      <c r="T48">
        <v>28.998092230774294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265</v>
      </c>
      <c r="G49">
        <f t="shared" si="5"/>
        <v>152</v>
      </c>
      <c r="H49" s="112"/>
      <c r="I49">
        <f>BRPL_EOD!AE49+BRPL_EOD!AF49</f>
        <v>36.409999999999997</v>
      </c>
      <c r="J49">
        <f>BYPL_EOD!AE49+BYPL_EOD!AF49</f>
        <v>45.51</v>
      </c>
      <c r="K49">
        <f>MES_EOD!AE49+MES_EOD!AF49</f>
        <v>7.28</v>
      </c>
      <c r="L49">
        <f>NDMC_EOD!AE49+NDMC_EOD!AF49</f>
        <v>36.409999999999997</v>
      </c>
      <c r="M49">
        <f>TPDDL_EOD!AE49+TPDDL_EOD!AF49</f>
        <v>26.4</v>
      </c>
      <c r="N49">
        <f t="shared" si="0"/>
        <v>152.01</v>
      </c>
      <c r="O49" s="112">
        <f t="shared" si="1"/>
        <v>-9.9999999999909051E-3</v>
      </c>
      <c r="P49">
        <v>36.407604762844549</v>
      </c>
      <c r="Q49">
        <v>45.507006118018552</v>
      </c>
      <c r="R49">
        <v>7.2795210841392022</v>
      </c>
      <c r="S49">
        <v>36.407604762844549</v>
      </c>
      <c r="T49">
        <v>26.398263272153148</v>
      </c>
      <c r="U49" s="114">
        <f t="shared" si="2"/>
        <v>152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265</v>
      </c>
      <c r="G50">
        <f t="shared" si="5"/>
        <v>152</v>
      </c>
      <c r="H50" s="112"/>
      <c r="I50">
        <f>BRPL_EOD!AE50+BRPL_EOD!AF50</f>
        <v>36.409999999999997</v>
      </c>
      <c r="J50">
        <f>BYPL_EOD!AE50+BYPL_EOD!AF50</f>
        <v>45.51</v>
      </c>
      <c r="K50">
        <f>MES_EOD!AE50+MES_EOD!AF50</f>
        <v>7.28</v>
      </c>
      <c r="L50">
        <f>NDMC_EOD!AE50+NDMC_EOD!AF50</f>
        <v>36.409999999999997</v>
      </c>
      <c r="M50">
        <f>TPDDL_EOD!AE50+TPDDL_EOD!AF50</f>
        <v>26.4</v>
      </c>
      <c r="N50">
        <f t="shared" si="0"/>
        <v>152.01</v>
      </c>
      <c r="O50" s="112">
        <f t="shared" si="1"/>
        <v>-9.9999999999909051E-3</v>
      </c>
      <c r="P50">
        <v>36.407604762844549</v>
      </c>
      <c r="Q50">
        <v>45.507006118018552</v>
      </c>
      <c r="R50">
        <v>7.2795210841392022</v>
      </c>
      <c r="S50">
        <v>36.407604762844549</v>
      </c>
      <c r="T50">
        <v>26.398263272153148</v>
      </c>
      <c r="U50" s="114">
        <f t="shared" si="2"/>
        <v>152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265</v>
      </c>
      <c r="G51">
        <f t="shared" si="5"/>
        <v>148</v>
      </c>
      <c r="H51" s="112"/>
      <c r="I51">
        <f>BRPL_EOD!AE51+BRPL_EOD!AF51</f>
        <v>41.71</v>
      </c>
      <c r="J51">
        <f>BYPL_EOD!AE51+BYPL_EOD!AF51</f>
        <v>23.69</v>
      </c>
      <c r="K51">
        <f>MES_EOD!AE51+MES_EOD!AF51</f>
        <v>8.93</v>
      </c>
      <c r="L51">
        <f>NDMC_EOD!AE51+NDMC_EOD!AF51</f>
        <v>44.67</v>
      </c>
      <c r="M51">
        <f>TPDDL_EOD!AE51+TPDDL_EOD!AF51</f>
        <v>29</v>
      </c>
      <c r="N51">
        <f t="shared" si="0"/>
        <v>148</v>
      </c>
      <c r="O51" s="112">
        <f t="shared" si="1"/>
        <v>0</v>
      </c>
      <c r="P51">
        <v>41.71</v>
      </c>
      <c r="Q51">
        <v>23.69</v>
      </c>
      <c r="R51">
        <v>8.93</v>
      </c>
      <c r="S51">
        <v>44.67</v>
      </c>
      <c r="T51">
        <v>29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265</v>
      </c>
      <c r="G52">
        <f t="shared" si="5"/>
        <v>148</v>
      </c>
      <c r="H52" s="112"/>
      <c r="I52">
        <f>BRPL_EOD!AE52+BRPL_EOD!AF52</f>
        <v>41.71</v>
      </c>
      <c r="J52">
        <f>BYPL_EOD!AE52+BYPL_EOD!AF52</f>
        <v>23.69</v>
      </c>
      <c r="K52">
        <f>MES_EOD!AE52+MES_EOD!AF52</f>
        <v>8.93</v>
      </c>
      <c r="L52">
        <f>NDMC_EOD!AE52+NDMC_EOD!AF52</f>
        <v>44.67</v>
      </c>
      <c r="M52">
        <f>TPDDL_EOD!AE52+TPDDL_EOD!AF52</f>
        <v>29</v>
      </c>
      <c r="N52">
        <f t="shared" si="0"/>
        <v>148</v>
      </c>
      <c r="O52" s="112">
        <f t="shared" si="1"/>
        <v>0</v>
      </c>
      <c r="P52">
        <v>41.71</v>
      </c>
      <c r="Q52">
        <v>23.69</v>
      </c>
      <c r="R52">
        <v>8.93</v>
      </c>
      <c r="S52">
        <v>44.67</v>
      </c>
      <c r="T52">
        <v>29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265</v>
      </c>
      <c r="G53">
        <f t="shared" si="5"/>
        <v>148</v>
      </c>
      <c r="H53" s="112"/>
      <c r="I53">
        <f>BRPL_EOD!AE53+BRPL_EOD!AF53</f>
        <v>41.68</v>
      </c>
      <c r="J53">
        <f>BYPL_EOD!AE53+BYPL_EOD!AF53</f>
        <v>23.68</v>
      </c>
      <c r="K53">
        <f>MES_EOD!AE53+MES_EOD!AF53</f>
        <v>9</v>
      </c>
      <c r="L53">
        <f>NDMC_EOD!AE53+NDMC_EOD!AF53</f>
        <v>44.64</v>
      </c>
      <c r="M53">
        <f>TPDDL_EOD!AE53+TPDDL_EOD!AF53</f>
        <v>29</v>
      </c>
      <c r="N53">
        <f t="shared" si="0"/>
        <v>148</v>
      </c>
      <c r="O53" s="112">
        <f t="shared" si="1"/>
        <v>0</v>
      </c>
      <c r="P53">
        <v>41.68</v>
      </c>
      <c r="Q53">
        <v>23.68</v>
      </c>
      <c r="R53">
        <v>9</v>
      </c>
      <c r="S53">
        <v>44.64</v>
      </c>
      <c r="T53">
        <v>29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265</v>
      </c>
      <c r="G54">
        <f t="shared" si="5"/>
        <v>148</v>
      </c>
      <c r="H54" s="112"/>
      <c r="I54">
        <f>BRPL_EOD!AE54+BRPL_EOD!AF54</f>
        <v>41.68</v>
      </c>
      <c r="J54">
        <f>BYPL_EOD!AE54+BYPL_EOD!AF54</f>
        <v>23.68</v>
      </c>
      <c r="K54">
        <f>MES_EOD!AE54+MES_EOD!AF54</f>
        <v>9</v>
      </c>
      <c r="L54">
        <f>NDMC_EOD!AE54+NDMC_EOD!AF54</f>
        <v>44.64</v>
      </c>
      <c r="M54">
        <f>TPDDL_EOD!AE54+TPDDL_EOD!AF54</f>
        <v>29</v>
      </c>
      <c r="N54">
        <f t="shared" si="0"/>
        <v>148</v>
      </c>
      <c r="O54" s="112">
        <f t="shared" si="1"/>
        <v>0</v>
      </c>
      <c r="P54">
        <v>41.68</v>
      </c>
      <c r="Q54">
        <v>23.68</v>
      </c>
      <c r="R54">
        <v>9</v>
      </c>
      <c r="S54">
        <v>44.64</v>
      </c>
      <c r="T54">
        <v>29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265</v>
      </c>
      <c r="G55">
        <f t="shared" si="5"/>
        <v>148</v>
      </c>
      <c r="H55" s="112"/>
      <c r="I55">
        <f>BRPL_EOD!AE55+BRPL_EOD!AF55</f>
        <v>41.68</v>
      </c>
      <c r="J55">
        <f>BYPL_EOD!AE55+BYPL_EOD!AF55</f>
        <v>23.68</v>
      </c>
      <c r="K55">
        <f>MES_EOD!AE55+MES_EOD!AF55</f>
        <v>9</v>
      </c>
      <c r="L55">
        <f>NDMC_EOD!AE55+NDMC_EOD!AF55</f>
        <v>44.64</v>
      </c>
      <c r="M55">
        <f>TPDDL_EOD!AE55+TPDDL_EOD!AF55</f>
        <v>29</v>
      </c>
      <c r="N55">
        <f t="shared" si="0"/>
        <v>148</v>
      </c>
      <c r="O55" s="112">
        <f t="shared" si="1"/>
        <v>0</v>
      </c>
      <c r="P55">
        <v>41.68</v>
      </c>
      <c r="Q55">
        <v>23.68</v>
      </c>
      <c r="R55">
        <v>9</v>
      </c>
      <c r="S55">
        <v>44.64</v>
      </c>
      <c r="T55">
        <v>29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265</v>
      </c>
      <c r="G56">
        <f t="shared" si="5"/>
        <v>148</v>
      </c>
      <c r="H56" s="112"/>
      <c r="I56">
        <f>BRPL_EOD!AE56+BRPL_EOD!AF56</f>
        <v>41.68</v>
      </c>
      <c r="J56">
        <f>BYPL_EOD!AE56+BYPL_EOD!AF56</f>
        <v>23.68</v>
      </c>
      <c r="K56">
        <f>MES_EOD!AE56+MES_EOD!AF56</f>
        <v>9</v>
      </c>
      <c r="L56">
        <f>NDMC_EOD!AE56+NDMC_EOD!AF56</f>
        <v>44.64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41.68</v>
      </c>
      <c r="Q56">
        <v>23.68</v>
      </c>
      <c r="R56">
        <v>9</v>
      </c>
      <c r="S56">
        <v>44.64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265</v>
      </c>
      <c r="G57">
        <f t="shared" si="5"/>
        <v>148</v>
      </c>
      <c r="H57" s="112"/>
      <c r="I57">
        <f>BRPL_EOD!AE57+BRPL_EOD!AF57</f>
        <v>41.68</v>
      </c>
      <c r="J57">
        <f>BYPL_EOD!AE57+BYPL_EOD!AF57</f>
        <v>23.68</v>
      </c>
      <c r="K57">
        <f>MES_EOD!AE57+MES_EOD!AF57</f>
        <v>9</v>
      </c>
      <c r="L57">
        <f>NDMC_EOD!AE57+NDMC_EOD!AF57</f>
        <v>44.64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41.68</v>
      </c>
      <c r="Q57">
        <v>23.68</v>
      </c>
      <c r="R57">
        <v>9</v>
      </c>
      <c r="S57">
        <v>44.64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265</v>
      </c>
      <c r="G58">
        <f t="shared" si="5"/>
        <v>148</v>
      </c>
      <c r="H58" s="112"/>
      <c r="I58">
        <f>BRPL_EOD!AE58+BRPL_EOD!AF58</f>
        <v>41.68</v>
      </c>
      <c r="J58">
        <f>BYPL_EOD!AE58+BYPL_EOD!AF58</f>
        <v>23.68</v>
      </c>
      <c r="K58">
        <f>MES_EOD!AE58+MES_EOD!AF58</f>
        <v>9</v>
      </c>
      <c r="L58">
        <f>NDMC_EOD!AE58+NDMC_EOD!AF58</f>
        <v>44.64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41.68</v>
      </c>
      <c r="Q58">
        <v>23.68</v>
      </c>
      <c r="R58">
        <v>9</v>
      </c>
      <c r="S58">
        <v>44.64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40.92</v>
      </c>
      <c r="J59">
        <f>BYPL_EOD!AE59+BYPL_EOD!AF59</f>
        <v>23.25</v>
      </c>
      <c r="K59">
        <f>MES_EOD!AE59+MES_EOD!AF59</f>
        <v>9</v>
      </c>
      <c r="L59">
        <f>NDMC_EOD!AE59+NDMC_EOD!AF59</f>
        <v>43.83</v>
      </c>
      <c r="M59">
        <f>TPDDL_EOD!AE59+TPDDL_EOD!AF59</f>
        <v>29</v>
      </c>
      <c r="N59">
        <f t="shared" si="0"/>
        <v>146</v>
      </c>
      <c r="O59" s="112">
        <f t="shared" si="1"/>
        <v>0</v>
      </c>
      <c r="P59">
        <v>40.92</v>
      </c>
      <c r="Q59">
        <v>23.25</v>
      </c>
      <c r="R59">
        <v>9</v>
      </c>
      <c r="S59">
        <v>43.83</v>
      </c>
      <c r="T59">
        <v>29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40.92</v>
      </c>
      <c r="J60">
        <f>BYPL_EOD!AE60+BYPL_EOD!AF60</f>
        <v>23.25</v>
      </c>
      <c r="K60">
        <f>MES_EOD!AE60+MES_EOD!AF60</f>
        <v>9</v>
      </c>
      <c r="L60">
        <f>NDMC_EOD!AE60+NDMC_EOD!AF60</f>
        <v>43.83</v>
      </c>
      <c r="M60">
        <f>TPDDL_EOD!AE60+TPDDL_EOD!AF60</f>
        <v>29</v>
      </c>
      <c r="N60">
        <f t="shared" si="0"/>
        <v>146</v>
      </c>
      <c r="O60" s="112">
        <f t="shared" si="1"/>
        <v>0</v>
      </c>
      <c r="P60">
        <v>40.92</v>
      </c>
      <c r="Q60">
        <v>23.25</v>
      </c>
      <c r="R60">
        <v>9</v>
      </c>
      <c r="S60">
        <v>43.83</v>
      </c>
      <c r="T60">
        <v>29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40.92</v>
      </c>
      <c r="J61">
        <f>BYPL_EOD!AE61+BYPL_EOD!AF61</f>
        <v>23.25</v>
      </c>
      <c r="K61">
        <f>MES_EOD!AE61+MES_EOD!AF61</f>
        <v>9</v>
      </c>
      <c r="L61">
        <f>NDMC_EOD!AE61+NDMC_EOD!AF61</f>
        <v>43.83</v>
      </c>
      <c r="M61">
        <f>TPDDL_EOD!AE61+TPDDL_EOD!AF61</f>
        <v>29</v>
      </c>
      <c r="N61">
        <f t="shared" si="0"/>
        <v>146</v>
      </c>
      <c r="O61" s="112">
        <f t="shared" si="1"/>
        <v>0</v>
      </c>
      <c r="P61">
        <v>40.92</v>
      </c>
      <c r="Q61">
        <v>23.25</v>
      </c>
      <c r="R61">
        <v>9</v>
      </c>
      <c r="S61">
        <v>43.83</v>
      </c>
      <c r="T61">
        <v>29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40.92</v>
      </c>
      <c r="J62">
        <f>BYPL_EOD!AE62+BYPL_EOD!AF62</f>
        <v>23.25</v>
      </c>
      <c r="K62">
        <f>MES_EOD!AE62+MES_EOD!AF62</f>
        <v>9</v>
      </c>
      <c r="L62">
        <f>NDMC_EOD!AE62+NDMC_EOD!AF62</f>
        <v>43.83</v>
      </c>
      <c r="M62">
        <f>TPDDL_EOD!AE62+TPDDL_EOD!AF62</f>
        <v>29</v>
      </c>
      <c r="N62">
        <f t="shared" si="0"/>
        <v>146</v>
      </c>
      <c r="O62" s="112">
        <f t="shared" si="1"/>
        <v>0</v>
      </c>
      <c r="P62">
        <v>40.92</v>
      </c>
      <c r="Q62">
        <v>23.25</v>
      </c>
      <c r="R62">
        <v>9</v>
      </c>
      <c r="S62">
        <v>43.83</v>
      </c>
      <c r="T62">
        <v>29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40.92</v>
      </c>
      <c r="J63">
        <f>BYPL_EOD!AE63+BYPL_EOD!AF63</f>
        <v>23.25</v>
      </c>
      <c r="K63">
        <f>MES_EOD!AE63+MES_EOD!AF63</f>
        <v>9</v>
      </c>
      <c r="L63">
        <f>NDMC_EOD!AE63+NDMC_EOD!AF63</f>
        <v>43.83</v>
      </c>
      <c r="M63">
        <f>TPDDL_EOD!AE63+TPDDL_EOD!AF63</f>
        <v>29</v>
      </c>
      <c r="N63">
        <f t="shared" si="0"/>
        <v>146</v>
      </c>
      <c r="O63" s="112">
        <f t="shared" si="1"/>
        <v>0</v>
      </c>
      <c r="P63">
        <v>40.92</v>
      </c>
      <c r="Q63">
        <v>23.25</v>
      </c>
      <c r="R63">
        <v>9</v>
      </c>
      <c r="S63">
        <v>43.83</v>
      </c>
      <c r="T63">
        <v>29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40.92</v>
      </c>
      <c r="J64">
        <f>BYPL_EOD!AE64+BYPL_EOD!AF64</f>
        <v>23.25</v>
      </c>
      <c r="K64">
        <f>MES_EOD!AE64+MES_EOD!AF64</f>
        <v>9</v>
      </c>
      <c r="L64">
        <f>NDMC_EOD!AE64+NDMC_EOD!AF64</f>
        <v>43.83</v>
      </c>
      <c r="M64">
        <f>TPDDL_EOD!AE64+TPDDL_EOD!AF64</f>
        <v>29</v>
      </c>
      <c r="N64">
        <f t="shared" si="0"/>
        <v>146</v>
      </c>
      <c r="O64" s="112">
        <f t="shared" si="1"/>
        <v>0</v>
      </c>
      <c r="P64">
        <v>40.92</v>
      </c>
      <c r="Q64">
        <v>23.25</v>
      </c>
      <c r="R64">
        <v>9</v>
      </c>
      <c r="S64">
        <v>43.83</v>
      </c>
      <c r="T64">
        <v>29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40.92</v>
      </c>
      <c r="J65">
        <f>BYPL_EOD!AE65+BYPL_EOD!AF65</f>
        <v>23.25</v>
      </c>
      <c r="K65">
        <f>MES_EOD!AE65+MES_EOD!AF65</f>
        <v>9</v>
      </c>
      <c r="L65">
        <f>NDMC_EOD!AE65+NDMC_EOD!AF65</f>
        <v>43.83</v>
      </c>
      <c r="M65">
        <f>TPDDL_EOD!AE65+TPDDL_EOD!AF65</f>
        <v>29</v>
      </c>
      <c r="N65">
        <f t="shared" si="0"/>
        <v>146</v>
      </c>
      <c r="O65" s="112">
        <f t="shared" si="1"/>
        <v>0</v>
      </c>
      <c r="P65">
        <v>40.92</v>
      </c>
      <c r="Q65">
        <v>23.25</v>
      </c>
      <c r="R65">
        <v>9</v>
      </c>
      <c r="S65">
        <v>43.83</v>
      </c>
      <c r="T65">
        <v>29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40.92</v>
      </c>
      <c r="J66">
        <f>BYPL_EOD!AE66+BYPL_EOD!AF66</f>
        <v>23.25</v>
      </c>
      <c r="K66">
        <f>MES_EOD!AE66+MES_EOD!AF66</f>
        <v>9</v>
      </c>
      <c r="L66">
        <f>NDMC_EOD!AE66+NDMC_EOD!AF66</f>
        <v>43.83</v>
      </c>
      <c r="M66">
        <f>TPDDL_EOD!AE66+TPDDL_EOD!AF66</f>
        <v>29</v>
      </c>
      <c r="N66">
        <f t="shared" si="0"/>
        <v>146</v>
      </c>
      <c r="O66" s="112">
        <f t="shared" si="1"/>
        <v>0</v>
      </c>
      <c r="P66">
        <v>40.92</v>
      </c>
      <c r="Q66">
        <v>23.25</v>
      </c>
      <c r="R66">
        <v>9</v>
      </c>
      <c r="S66">
        <v>43.83</v>
      </c>
      <c r="T66">
        <v>29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40.92</v>
      </c>
      <c r="J67">
        <f>BYPL_EOD!AE67+BYPL_EOD!AF67</f>
        <v>23.25</v>
      </c>
      <c r="K67">
        <f>MES_EOD!AE67+MES_EOD!AF67</f>
        <v>9</v>
      </c>
      <c r="L67">
        <f>NDMC_EOD!AE67+NDMC_EOD!AF67</f>
        <v>43.83</v>
      </c>
      <c r="M67">
        <f>TPDDL_EOD!AE67+TPDDL_EOD!AF67</f>
        <v>29</v>
      </c>
      <c r="N67">
        <f t="shared" ref="N67:N98" si="6">SUM(I67:M67)</f>
        <v>146</v>
      </c>
      <c r="O67" s="112">
        <f t="shared" ref="O67:O98" si="7">G67-N67</f>
        <v>0</v>
      </c>
      <c r="P67">
        <v>40.92</v>
      </c>
      <c r="Q67">
        <v>23.25</v>
      </c>
      <c r="R67">
        <v>9</v>
      </c>
      <c r="S67">
        <v>43.83</v>
      </c>
      <c r="T67">
        <v>29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40.92</v>
      </c>
      <c r="J68">
        <f>BYPL_EOD!AE68+BYPL_EOD!AF68</f>
        <v>23.25</v>
      </c>
      <c r="K68">
        <f>MES_EOD!AE68+MES_EOD!AF68</f>
        <v>9</v>
      </c>
      <c r="L68">
        <f>NDMC_EOD!AE68+NDMC_EOD!AF68</f>
        <v>43.83</v>
      </c>
      <c r="M68">
        <f>TPDDL_EOD!AE68+TPDDL_EOD!AF68</f>
        <v>29</v>
      </c>
      <c r="N68">
        <f t="shared" si="6"/>
        <v>146</v>
      </c>
      <c r="O68" s="112">
        <f t="shared" si="7"/>
        <v>0</v>
      </c>
      <c r="P68">
        <v>40.92</v>
      </c>
      <c r="Q68">
        <v>23.25</v>
      </c>
      <c r="R68">
        <v>9</v>
      </c>
      <c r="S68">
        <v>43.83</v>
      </c>
      <c r="T68">
        <v>29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40.92</v>
      </c>
      <c r="J69">
        <f>BYPL_EOD!AE69+BYPL_EOD!AF69</f>
        <v>23.25</v>
      </c>
      <c r="K69">
        <f>MES_EOD!AE69+MES_EOD!AF69</f>
        <v>9</v>
      </c>
      <c r="L69">
        <f>NDMC_EOD!AE69+NDMC_EOD!AF69</f>
        <v>43.83</v>
      </c>
      <c r="M69">
        <f>TPDDL_EOD!AE69+TPDDL_EOD!AF69</f>
        <v>29</v>
      </c>
      <c r="N69">
        <f t="shared" si="6"/>
        <v>146</v>
      </c>
      <c r="O69" s="112">
        <f t="shared" si="7"/>
        <v>0</v>
      </c>
      <c r="P69">
        <v>40.92</v>
      </c>
      <c r="Q69">
        <v>23.25</v>
      </c>
      <c r="R69">
        <v>9</v>
      </c>
      <c r="S69">
        <v>43.83</v>
      </c>
      <c r="T69">
        <v>29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40.92</v>
      </c>
      <c r="J70">
        <f>BYPL_EOD!AE70+BYPL_EOD!AF70</f>
        <v>23.25</v>
      </c>
      <c r="K70">
        <f>MES_EOD!AE70+MES_EOD!AF70</f>
        <v>9</v>
      </c>
      <c r="L70">
        <f>NDMC_EOD!AE70+NDMC_EOD!AF70</f>
        <v>43.83</v>
      </c>
      <c r="M70">
        <f>TPDDL_EOD!AE70+TPDDL_EOD!AF70</f>
        <v>29</v>
      </c>
      <c r="N70">
        <f t="shared" si="6"/>
        <v>146</v>
      </c>
      <c r="O70" s="112">
        <f t="shared" si="7"/>
        <v>0</v>
      </c>
      <c r="P70">
        <v>40.92</v>
      </c>
      <c r="Q70">
        <v>23.25</v>
      </c>
      <c r="R70">
        <v>9</v>
      </c>
      <c r="S70">
        <v>43.83</v>
      </c>
      <c r="T70">
        <v>29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40.92</v>
      </c>
      <c r="J71">
        <f>BYPL_EOD!AE71+BYPL_EOD!AF71</f>
        <v>23.25</v>
      </c>
      <c r="K71">
        <f>MES_EOD!AE71+MES_EOD!AF71</f>
        <v>9</v>
      </c>
      <c r="L71">
        <f>NDMC_EOD!AE71+NDMC_EOD!AF71</f>
        <v>43.83</v>
      </c>
      <c r="M71">
        <f>TPDDL_EOD!AE71+TPDDL_EOD!AF71</f>
        <v>29</v>
      </c>
      <c r="N71">
        <f t="shared" si="6"/>
        <v>146</v>
      </c>
      <c r="O71" s="112">
        <f t="shared" si="7"/>
        <v>0</v>
      </c>
      <c r="P71">
        <v>40.92</v>
      </c>
      <c r="Q71">
        <v>23.25</v>
      </c>
      <c r="R71">
        <v>9</v>
      </c>
      <c r="S71">
        <v>43.83</v>
      </c>
      <c r="T71">
        <v>29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40.92</v>
      </c>
      <c r="J72">
        <f>BYPL_EOD!AE72+BYPL_EOD!AF72</f>
        <v>23.25</v>
      </c>
      <c r="K72">
        <f>MES_EOD!AE72+MES_EOD!AF72</f>
        <v>9</v>
      </c>
      <c r="L72">
        <f>NDMC_EOD!AE72+NDMC_EOD!AF72</f>
        <v>43.83</v>
      </c>
      <c r="M72">
        <f>TPDDL_EOD!AE72+TPDDL_EOD!AF72</f>
        <v>29</v>
      </c>
      <c r="N72">
        <f t="shared" si="6"/>
        <v>146</v>
      </c>
      <c r="O72" s="112">
        <f t="shared" si="7"/>
        <v>0</v>
      </c>
      <c r="P72">
        <v>40.92</v>
      </c>
      <c r="Q72">
        <v>23.25</v>
      </c>
      <c r="R72">
        <v>9</v>
      </c>
      <c r="S72">
        <v>43.83</v>
      </c>
      <c r="T72">
        <v>29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40.92</v>
      </c>
      <c r="J73">
        <f>BYPL_EOD!AE73+BYPL_EOD!AF73</f>
        <v>23.25</v>
      </c>
      <c r="K73">
        <f>MES_EOD!AE73+MES_EOD!AF73</f>
        <v>9</v>
      </c>
      <c r="L73">
        <f>NDMC_EOD!AE73+NDMC_EOD!AF73</f>
        <v>43.83</v>
      </c>
      <c r="M73">
        <f>TPDDL_EOD!AE73+TPDDL_EOD!AF73</f>
        <v>29</v>
      </c>
      <c r="N73">
        <f t="shared" si="6"/>
        <v>146</v>
      </c>
      <c r="O73" s="112">
        <f t="shared" si="7"/>
        <v>0</v>
      </c>
      <c r="P73">
        <v>40.92</v>
      </c>
      <c r="Q73">
        <v>23.25</v>
      </c>
      <c r="R73">
        <v>9</v>
      </c>
      <c r="S73">
        <v>43.83</v>
      </c>
      <c r="T73">
        <v>29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40.92</v>
      </c>
      <c r="J74">
        <f>BYPL_EOD!AE74+BYPL_EOD!AF74</f>
        <v>23.25</v>
      </c>
      <c r="K74">
        <f>MES_EOD!AE74+MES_EOD!AF74</f>
        <v>9</v>
      </c>
      <c r="L74">
        <f>NDMC_EOD!AE74+NDMC_EOD!AF74</f>
        <v>43.83</v>
      </c>
      <c r="M74">
        <f>TPDDL_EOD!AE74+TPDDL_EOD!AF74</f>
        <v>29</v>
      </c>
      <c r="N74">
        <f t="shared" si="6"/>
        <v>146</v>
      </c>
      <c r="O74" s="112">
        <f t="shared" si="7"/>
        <v>0</v>
      </c>
      <c r="P74">
        <v>40.92</v>
      </c>
      <c r="Q74">
        <v>23.25</v>
      </c>
      <c r="R74">
        <v>9</v>
      </c>
      <c r="S74">
        <v>43.83</v>
      </c>
      <c r="T74">
        <v>29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40.92</v>
      </c>
      <c r="J75">
        <f>BYPL_EOD!AE75+BYPL_EOD!AF75</f>
        <v>23.25</v>
      </c>
      <c r="K75">
        <f>MES_EOD!AE75+MES_EOD!AF75</f>
        <v>9</v>
      </c>
      <c r="L75">
        <f>NDMC_EOD!AE75+NDMC_EOD!AF75</f>
        <v>43.83</v>
      </c>
      <c r="M75">
        <f>TPDDL_EOD!AE75+TPDDL_EOD!AF75</f>
        <v>29</v>
      </c>
      <c r="N75">
        <f t="shared" si="6"/>
        <v>146</v>
      </c>
      <c r="O75" s="112">
        <f t="shared" si="7"/>
        <v>0</v>
      </c>
      <c r="P75">
        <v>40.92</v>
      </c>
      <c r="Q75">
        <v>23.25</v>
      </c>
      <c r="R75">
        <v>9</v>
      </c>
      <c r="S75">
        <v>43.83</v>
      </c>
      <c r="T75">
        <v>29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40.92</v>
      </c>
      <c r="J76">
        <f>BYPL_EOD!AE76+BYPL_EOD!AF76</f>
        <v>23.25</v>
      </c>
      <c r="K76">
        <f>MES_EOD!AE76+MES_EOD!AF76</f>
        <v>9</v>
      </c>
      <c r="L76">
        <f>NDMC_EOD!AE76+NDMC_EOD!AF76</f>
        <v>43.83</v>
      </c>
      <c r="M76">
        <f>TPDDL_EOD!AE76+TPDDL_EOD!AF76</f>
        <v>29</v>
      </c>
      <c r="N76">
        <f t="shared" si="6"/>
        <v>146</v>
      </c>
      <c r="O76" s="112">
        <f t="shared" si="7"/>
        <v>0</v>
      </c>
      <c r="P76">
        <v>40.92</v>
      </c>
      <c r="Q76">
        <v>23.25</v>
      </c>
      <c r="R76">
        <v>9</v>
      </c>
      <c r="S76">
        <v>43.83</v>
      </c>
      <c r="T76">
        <v>29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40.92</v>
      </c>
      <c r="J77">
        <f>BYPL_EOD!AE77+BYPL_EOD!AF77</f>
        <v>23.25</v>
      </c>
      <c r="K77">
        <f>MES_EOD!AE77+MES_EOD!AF77</f>
        <v>9</v>
      </c>
      <c r="L77">
        <f>NDMC_EOD!AE77+NDMC_EOD!AF77</f>
        <v>43.83</v>
      </c>
      <c r="M77">
        <f>TPDDL_EOD!AE77+TPDDL_EOD!AF77</f>
        <v>29</v>
      </c>
      <c r="N77">
        <f t="shared" si="6"/>
        <v>146</v>
      </c>
      <c r="O77" s="112">
        <f t="shared" si="7"/>
        <v>0</v>
      </c>
      <c r="P77">
        <v>40.92</v>
      </c>
      <c r="Q77">
        <v>23.25</v>
      </c>
      <c r="R77">
        <v>9</v>
      </c>
      <c r="S77">
        <v>43.83</v>
      </c>
      <c r="T77">
        <v>29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40.92</v>
      </c>
      <c r="J78">
        <f>BYPL_EOD!AE78+BYPL_EOD!AF78</f>
        <v>23.25</v>
      </c>
      <c r="K78">
        <f>MES_EOD!AE78+MES_EOD!AF78</f>
        <v>9</v>
      </c>
      <c r="L78">
        <f>NDMC_EOD!AE78+NDMC_EOD!AF78</f>
        <v>43.83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40.92</v>
      </c>
      <c r="Q78">
        <v>23.25</v>
      </c>
      <c r="R78">
        <v>9</v>
      </c>
      <c r="S78">
        <v>43.83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40.92</v>
      </c>
      <c r="J79">
        <f>BYPL_EOD!AE79+BYPL_EOD!AF79</f>
        <v>23.25</v>
      </c>
      <c r="K79">
        <f>MES_EOD!AE79+MES_EOD!AF79</f>
        <v>9</v>
      </c>
      <c r="L79">
        <f>NDMC_EOD!AE79+NDMC_EOD!AF79</f>
        <v>43.83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40.92</v>
      </c>
      <c r="Q79">
        <v>23.25</v>
      </c>
      <c r="R79">
        <v>9</v>
      </c>
      <c r="S79">
        <v>43.83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40.92</v>
      </c>
      <c r="J80">
        <f>BYPL_EOD!AE80+BYPL_EOD!AF80</f>
        <v>23.25</v>
      </c>
      <c r="K80">
        <f>MES_EOD!AE80+MES_EOD!AF80</f>
        <v>9</v>
      </c>
      <c r="L80">
        <f>NDMC_EOD!AE80+NDMC_EOD!AF80</f>
        <v>43.83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40.92</v>
      </c>
      <c r="Q80">
        <v>23.25</v>
      </c>
      <c r="R80">
        <v>9</v>
      </c>
      <c r="S80">
        <v>43.83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40.92</v>
      </c>
      <c r="J81">
        <f>BYPL_EOD!AE81+BYPL_EOD!AF81</f>
        <v>23.25</v>
      </c>
      <c r="K81">
        <f>MES_EOD!AE81+MES_EOD!AF81</f>
        <v>9</v>
      </c>
      <c r="L81">
        <f>NDMC_EOD!AE81+NDMC_EOD!AF81</f>
        <v>43.83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40.92</v>
      </c>
      <c r="Q81">
        <v>23.25</v>
      </c>
      <c r="R81">
        <v>9</v>
      </c>
      <c r="S81">
        <v>43.83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40.92</v>
      </c>
      <c r="J82">
        <f>BYPL_EOD!AE82+BYPL_EOD!AF82</f>
        <v>23.25</v>
      </c>
      <c r="K82">
        <f>MES_EOD!AE82+MES_EOD!AF82</f>
        <v>9</v>
      </c>
      <c r="L82">
        <f>NDMC_EOD!AE82+NDMC_EOD!AF82</f>
        <v>43.83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40.92</v>
      </c>
      <c r="Q82">
        <v>23.25</v>
      </c>
      <c r="R82">
        <v>9</v>
      </c>
      <c r="S82">
        <v>43.83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41.68</v>
      </c>
      <c r="J83">
        <f>BYPL_EOD!AE83+BYPL_EOD!AF83</f>
        <v>23.68</v>
      </c>
      <c r="K83">
        <f>MES_EOD!AE83+MES_EOD!AF83</f>
        <v>9</v>
      </c>
      <c r="L83">
        <f>NDMC_EOD!AE83+NDMC_EOD!AF83</f>
        <v>44.64</v>
      </c>
      <c r="M83">
        <f>TPDDL_EOD!AE83+TPDDL_EOD!AF83</f>
        <v>29</v>
      </c>
      <c r="N83">
        <f t="shared" si="6"/>
        <v>148</v>
      </c>
      <c r="O83" s="112">
        <f t="shared" si="7"/>
        <v>0</v>
      </c>
      <c r="P83">
        <v>41.68</v>
      </c>
      <c r="Q83">
        <v>23.68</v>
      </c>
      <c r="R83">
        <v>9</v>
      </c>
      <c r="S83">
        <v>44.64</v>
      </c>
      <c r="T83">
        <v>29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41.68</v>
      </c>
      <c r="J84">
        <f>BYPL_EOD!AE84+BYPL_EOD!AF84</f>
        <v>23.68</v>
      </c>
      <c r="K84">
        <f>MES_EOD!AE84+MES_EOD!AF84</f>
        <v>9</v>
      </c>
      <c r="L84">
        <f>NDMC_EOD!AE84+NDMC_EOD!AF84</f>
        <v>44.64</v>
      </c>
      <c r="M84">
        <f>TPDDL_EOD!AE84+TPDDL_EOD!AF84</f>
        <v>29</v>
      </c>
      <c r="N84">
        <f t="shared" si="6"/>
        <v>148</v>
      </c>
      <c r="O84" s="112">
        <f t="shared" si="7"/>
        <v>0</v>
      </c>
      <c r="P84">
        <v>41.68</v>
      </c>
      <c r="Q84">
        <v>23.68</v>
      </c>
      <c r="R84">
        <v>9</v>
      </c>
      <c r="S84">
        <v>44.64</v>
      </c>
      <c r="T84">
        <v>29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41.68</v>
      </c>
      <c r="J85">
        <f>BYPL_EOD!AE85+BYPL_EOD!AF85</f>
        <v>23.68</v>
      </c>
      <c r="K85">
        <f>MES_EOD!AE85+MES_EOD!AF85</f>
        <v>9</v>
      </c>
      <c r="L85">
        <f>NDMC_EOD!AE85+NDMC_EOD!AF85</f>
        <v>44.64</v>
      </c>
      <c r="M85">
        <f>TPDDL_EOD!AE85+TPDDL_EOD!AF85</f>
        <v>29</v>
      </c>
      <c r="N85">
        <f t="shared" si="6"/>
        <v>148</v>
      </c>
      <c r="O85" s="112">
        <f t="shared" si="7"/>
        <v>0</v>
      </c>
      <c r="P85">
        <v>41.68</v>
      </c>
      <c r="Q85">
        <v>23.68</v>
      </c>
      <c r="R85">
        <v>9</v>
      </c>
      <c r="S85">
        <v>44.64</v>
      </c>
      <c r="T85">
        <v>29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41.68</v>
      </c>
      <c r="J86">
        <f>BYPL_EOD!AE86+BYPL_EOD!AF86</f>
        <v>23.68</v>
      </c>
      <c r="K86">
        <f>MES_EOD!AE86+MES_EOD!AF86</f>
        <v>9</v>
      </c>
      <c r="L86">
        <f>NDMC_EOD!AE86+NDMC_EOD!AF86</f>
        <v>44.64</v>
      </c>
      <c r="M86">
        <f>TPDDL_EOD!AE86+TPDDL_EOD!AF86</f>
        <v>29</v>
      </c>
      <c r="N86">
        <f t="shared" si="6"/>
        <v>148</v>
      </c>
      <c r="O86" s="112">
        <f t="shared" si="7"/>
        <v>0</v>
      </c>
      <c r="P86">
        <v>41.68</v>
      </c>
      <c r="Q86">
        <v>23.68</v>
      </c>
      <c r="R86">
        <v>9</v>
      </c>
      <c r="S86">
        <v>44.64</v>
      </c>
      <c r="T86">
        <v>29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148</v>
      </c>
      <c r="E87">
        <f>PPCL!N87</f>
        <v>0</v>
      </c>
      <c r="F87">
        <f t="shared" si="10"/>
        <v>265</v>
      </c>
      <c r="G87">
        <f t="shared" si="11"/>
        <v>148</v>
      </c>
      <c r="H87" s="112"/>
      <c r="I87">
        <f>BRPL_EOD!AE87+BRPL_EOD!AF87</f>
        <v>41.68</v>
      </c>
      <c r="J87">
        <f>BYPL_EOD!AE87+BYPL_EOD!AF87</f>
        <v>23.68</v>
      </c>
      <c r="K87">
        <f>MES_EOD!AE87+MES_EOD!AF87</f>
        <v>9</v>
      </c>
      <c r="L87">
        <f>NDMC_EOD!AE87+NDMC_EOD!AF87</f>
        <v>44.64</v>
      </c>
      <c r="M87">
        <f>TPDDL_EOD!AE87+TPDDL_EOD!AF87</f>
        <v>29</v>
      </c>
      <c r="N87">
        <f t="shared" si="6"/>
        <v>148</v>
      </c>
      <c r="O87" s="112">
        <f t="shared" si="7"/>
        <v>0</v>
      </c>
      <c r="P87">
        <v>41.68</v>
      </c>
      <c r="Q87">
        <v>23.68</v>
      </c>
      <c r="R87">
        <v>9</v>
      </c>
      <c r="S87">
        <v>44.64</v>
      </c>
      <c r="T87">
        <v>29</v>
      </c>
      <c r="U87" s="114">
        <f t="shared" si="8"/>
        <v>148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148</v>
      </c>
      <c r="E88">
        <f>PPCL!N88</f>
        <v>0</v>
      </c>
      <c r="F88">
        <f t="shared" si="10"/>
        <v>265</v>
      </c>
      <c r="G88">
        <f t="shared" si="11"/>
        <v>148</v>
      </c>
      <c r="H88" s="112"/>
      <c r="I88">
        <f>BRPL_EOD!AE88+BRPL_EOD!AF88</f>
        <v>35.24</v>
      </c>
      <c r="J88">
        <f>BYPL_EOD!AE88+BYPL_EOD!AF88</f>
        <v>44.05</v>
      </c>
      <c r="K88">
        <f>MES_EOD!AE88+MES_EOD!AF88</f>
        <v>7.93</v>
      </c>
      <c r="L88">
        <f>NDMC_EOD!AE88+NDMC_EOD!AF88</f>
        <v>35.24</v>
      </c>
      <c r="M88">
        <f>TPDDL_EOD!AE88+TPDDL_EOD!AF88</f>
        <v>25.55</v>
      </c>
      <c r="N88">
        <f t="shared" si="6"/>
        <v>148.01000000000002</v>
      </c>
      <c r="O88" s="112">
        <f t="shared" si="7"/>
        <v>-1.0000000000019327E-2</v>
      </c>
      <c r="P88">
        <v>35.237619079791905</v>
      </c>
      <c r="Q88">
        <v>44.047023849739873</v>
      </c>
      <c r="R88">
        <v>7.9294642253901753</v>
      </c>
      <c r="S88">
        <v>35.237619079791905</v>
      </c>
      <c r="T88">
        <v>25.548273765286126</v>
      </c>
      <c r="U88" s="114">
        <f t="shared" si="8"/>
        <v>147.99999999999997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148</v>
      </c>
      <c r="E89">
        <f>PPCL!N89</f>
        <v>0</v>
      </c>
      <c r="F89">
        <f t="shared" si="10"/>
        <v>265</v>
      </c>
      <c r="G89">
        <f t="shared" si="11"/>
        <v>148</v>
      </c>
      <c r="H89" s="112"/>
      <c r="I89">
        <f>BRPL_EOD!AE89+BRPL_EOD!AF89</f>
        <v>35.24</v>
      </c>
      <c r="J89">
        <f>BYPL_EOD!AE89+BYPL_EOD!AF89</f>
        <v>44.05</v>
      </c>
      <c r="K89">
        <f>MES_EOD!AE89+MES_EOD!AF89</f>
        <v>7.93</v>
      </c>
      <c r="L89">
        <f>NDMC_EOD!AE89+NDMC_EOD!AF89</f>
        <v>35.24</v>
      </c>
      <c r="M89">
        <f>TPDDL_EOD!AE89+TPDDL_EOD!AF89</f>
        <v>25.55</v>
      </c>
      <c r="N89">
        <f t="shared" si="6"/>
        <v>148.01000000000002</v>
      </c>
      <c r="O89" s="112">
        <f t="shared" si="7"/>
        <v>-1.0000000000019327E-2</v>
      </c>
      <c r="P89">
        <v>35.237619079791905</v>
      </c>
      <c r="Q89">
        <v>44.047023849739873</v>
      </c>
      <c r="R89">
        <v>7.9294642253901753</v>
      </c>
      <c r="S89">
        <v>35.237619079791905</v>
      </c>
      <c r="T89">
        <v>25.548273765286126</v>
      </c>
      <c r="U89" s="114">
        <f t="shared" si="8"/>
        <v>147.99999999999997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148</v>
      </c>
      <c r="E90">
        <f>PPCL!N90</f>
        <v>0</v>
      </c>
      <c r="F90">
        <f t="shared" si="10"/>
        <v>265</v>
      </c>
      <c r="G90">
        <f t="shared" si="11"/>
        <v>148</v>
      </c>
      <c r="H90" s="112"/>
      <c r="I90">
        <f>BRPL_EOD!AE90+BRPL_EOD!AF90</f>
        <v>41.68</v>
      </c>
      <c r="J90">
        <f>BYPL_EOD!AE90+BYPL_EOD!AF90</f>
        <v>23.68</v>
      </c>
      <c r="K90">
        <f>MES_EOD!AE90+MES_EOD!AF90</f>
        <v>9</v>
      </c>
      <c r="L90">
        <f>NDMC_EOD!AE90+NDMC_EOD!AF90</f>
        <v>44.64</v>
      </c>
      <c r="M90">
        <f>TPDDL_EOD!AE90+TPDDL_EOD!AF90</f>
        <v>29</v>
      </c>
      <c r="N90">
        <f t="shared" si="6"/>
        <v>148</v>
      </c>
      <c r="O90" s="112">
        <f t="shared" si="7"/>
        <v>0</v>
      </c>
      <c r="P90">
        <v>41.68</v>
      </c>
      <c r="Q90">
        <v>23.68</v>
      </c>
      <c r="R90">
        <v>9</v>
      </c>
      <c r="S90">
        <v>44.64</v>
      </c>
      <c r="T90">
        <v>29</v>
      </c>
      <c r="U90" s="114">
        <f t="shared" si="8"/>
        <v>148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149</v>
      </c>
      <c r="E91">
        <f>PPCL!N91</f>
        <v>0</v>
      </c>
      <c r="F91">
        <f t="shared" si="10"/>
        <v>265</v>
      </c>
      <c r="G91">
        <f t="shared" si="11"/>
        <v>149</v>
      </c>
      <c r="H91" s="112"/>
      <c r="I91">
        <f>BRPL_EOD!AE91+BRPL_EOD!AF91</f>
        <v>42.06</v>
      </c>
      <c r="J91">
        <f>BYPL_EOD!AE91+BYPL_EOD!AF91</f>
        <v>23.89</v>
      </c>
      <c r="K91">
        <f>MES_EOD!AE91+MES_EOD!AF91</f>
        <v>9.01</v>
      </c>
      <c r="L91">
        <f>NDMC_EOD!AE91+NDMC_EOD!AF91</f>
        <v>45.04</v>
      </c>
      <c r="M91">
        <f>TPDDL_EOD!AE91+TPDDL_EOD!AF91</f>
        <v>29</v>
      </c>
      <c r="N91">
        <f t="shared" si="6"/>
        <v>149</v>
      </c>
      <c r="O91" s="112">
        <f t="shared" si="7"/>
        <v>0</v>
      </c>
      <c r="P91">
        <v>42.06</v>
      </c>
      <c r="Q91">
        <v>23.89</v>
      </c>
      <c r="R91">
        <v>9.01</v>
      </c>
      <c r="S91">
        <v>45.04</v>
      </c>
      <c r="T91">
        <v>29</v>
      </c>
      <c r="U91" s="114">
        <f t="shared" si="8"/>
        <v>149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149</v>
      </c>
      <c r="E92">
        <f>PPCL!N92</f>
        <v>0</v>
      </c>
      <c r="F92">
        <f t="shared" si="10"/>
        <v>265</v>
      </c>
      <c r="G92">
        <f t="shared" si="11"/>
        <v>149</v>
      </c>
      <c r="H92" s="112"/>
      <c r="I92">
        <f>BRPL_EOD!AE92+BRPL_EOD!AF92</f>
        <v>42.06</v>
      </c>
      <c r="J92">
        <f>BYPL_EOD!AE92+BYPL_EOD!AF92</f>
        <v>23.89</v>
      </c>
      <c r="K92">
        <f>MES_EOD!AE92+MES_EOD!AF92</f>
        <v>9.01</v>
      </c>
      <c r="L92">
        <f>NDMC_EOD!AE92+NDMC_EOD!AF92</f>
        <v>45.04</v>
      </c>
      <c r="M92">
        <f>TPDDL_EOD!AE92+TPDDL_EOD!AF92</f>
        <v>29</v>
      </c>
      <c r="N92">
        <f t="shared" si="6"/>
        <v>149</v>
      </c>
      <c r="O92" s="112">
        <f t="shared" si="7"/>
        <v>0</v>
      </c>
      <c r="P92">
        <v>42.06</v>
      </c>
      <c r="Q92">
        <v>23.89</v>
      </c>
      <c r="R92">
        <v>9.01</v>
      </c>
      <c r="S92">
        <v>45.04</v>
      </c>
      <c r="T92">
        <v>29</v>
      </c>
      <c r="U92" s="114">
        <f t="shared" si="8"/>
        <v>149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149</v>
      </c>
      <c r="E93">
        <f>PPCL!N93</f>
        <v>0</v>
      </c>
      <c r="F93">
        <f t="shared" si="10"/>
        <v>265</v>
      </c>
      <c r="G93">
        <f t="shared" si="11"/>
        <v>149</v>
      </c>
      <c r="H93" s="112"/>
      <c r="I93">
        <f>BRPL_EOD!AE93+BRPL_EOD!AF93</f>
        <v>42.06</v>
      </c>
      <c r="J93">
        <f>BYPL_EOD!AE93+BYPL_EOD!AF93</f>
        <v>23.89</v>
      </c>
      <c r="K93">
        <f>MES_EOD!AE93+MES_EOD!AF93</f>
        <v>9.01</v>
      </c>
      <c r="L93">
        <f>NDMC_EOD!AE93+NDMC_EOD!AF93</f>
        <v>45.04</v>
      </c>
      <c r="M93">
        <f>TPDDL_EOD!AE93+TPDDL_EOD!AF93</f>
        <v>29</v>
      </c>
      <c r="N93">
        <f t="shared" si="6"/>
        <v>149</v>
      </c>
      <c r="O93" s="112">
        <f t="shared" si="7"/>
        <v>0</v>
      </c>
      <c r="P93">
        <v>42.06</v>
      </c>
      <c r="Q93">
        <v>23.89</v>
      </c>
      <c r="R93">
        <v>9.01</v>
      </c>
      <c r="S93">
        <v>45.04</v>
      </c>
      <c r="T93">
        <v>29</v>
      </c>
      <c r="U93" s="114">
        <f t="shared" si="8"/>
        <v>149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149</v>
      </c>
      <c r="E94">
        <f>PPCL!N94</f>
        <v>0</v>
      </c>
      <c r="F94">
        <f t="shared" si="10"/>
        <v>265</v>
      </c>
      <c r="G94">
        <f t="shared" si="11"/>
        <v>149</v>
      </c>
      <c r="H94" s="112"/>
      <c r="I94">
        <f>BRPL_EOD!AE94+BRPL_EOD!AF94</f>
        <v>40</v>
      </c>
      <c r="J94">
        <f>BYPL_EOD!AE94+BYPL_EOD!AF94</f>
        <v>30</v>
      </c>
      <c r="K94">
        <f>MES_EOD!AE94+MES_EOD!AF94</f>
        <v>9</v>
      </c>
      <c r="L94">
        <f>NDMC_EOD!AE94+NDMC_EOD!AF94</f>
        <v>41</v>
      </c>
      <c r="M94">
        <f>TPDDL_EOD!AE94+TPDDL_EOD!AF94</f>
        <v>29</v>
      </c>
      <c r="N94">
        <f t="shared" si="6"/>
        <v>149</v>
      </c>
      <c r="O94" s="112">
        <f t="shared" si="7"/>
        <v>0</v>
      </c>
      <c r="P94">
        <v>40</v>
      </c>
      <c r="Q94">
        <v>30</v>
      </c>
      <c r="R94">
        <v>9</v>
      </c>
      <c r="S94">
        <v>41</v>
      </c>
      <c r="T94">
        <v>29</v>
      </c>
      <c r="U94" s="114">
        <f t="shared" si="8"/>
        <v>149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149</v>
      </c>
      <c r="E95">
        <f>PPCL!N95</f>
        <v>0</v>
      </c>
      <c r="F95">
        <f t="shared" si="10"/>
        <v>265</v>
      </c>
      <c r="G95">
        <f t="shared" si="11"/>
        <v>149</v>
      </c>
      <c r="H95" s="112"/>
      <c r="I95">
        <f>BRPL_EOD!AE95+BRPL_EOD!AF95</f>
        <v>40</v>
      </c>
      <c r="J95">
        <f>BYPL_EOD!AE95+BYPL_EOD!AF95</f>
        <v>30</v>
      </c>
      <c r="K95">
        <f>MES_EOD!AE95+MES_EOD!AF95</f>
        <v>9</v>
      </c>
      <c r="L95">
        <f>NDMC_EOD!AE95+NDMC_EOD!AF95</f>
        <v>41</v>
      </c>
      <c r="M95">
        <f>TPDDL_EOD!AE95+TPDDL_EOD!AF95</f>
        <v>29</v>
      </c>
      <c r="N95">
        <f t="shared" si="6"/>
        <v>149</v>
      </c>
      <c r="O95" s="112">
        <f t="shared" si="7"/>
        <v>0</v>
      </c>
      <c r="P95">
        <v>40</v>
      </c>
      <c r="Q95">
        <v>30</v>
      </c>
      <c r="R95">
        <v>9</v>
      </c>
      <c r="S95">
        <v>41</v>
      </c>
      <c r="T95">
        <v>29</v>
      </c>
      <c r="U95" s="114">
        <f t="shared" si="8"/>
        <v>149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149</v>
      </c>
      <c r="E96">
        <f>PPCL!N96</f>
        <v>0</v>
      </c>
      <c r="F96">
        <f t="shared" si="10"/>
        <v>265</v>
      </c>
      <c r="G96">
        <f t="shared" si="11"/>
        <v>149</v>
      </c>
      <c r="H96" s="112"/>
      <c r="I96">
        <f>BRPL_EOD!AE96+BRPL_EOD!AF96</f>
        <v>40</v>
      </c>
      <c r="J96">
        <f>BYPL_EOD!AE96+BYPL_EOD!AF96</f>
        <v>30</v>
      </c>
      <c r="K96">
        <f>MES_EOD!AE96+MES_EOD!AF96</f>
        <v>9</v>
      </c>
      <c r="L96">
        <f>NDMC_EOD!AE96+NDMC_EOD!AF96</f>
        <v>41</v>
      </c>
      <c r="M96">
        <f>TPDDL_EOD!AE96+TPDDL_EOD!AF96</f>
        <v>29</v>
      </c>
      <c r="N96">
        <f t="shared" si="6"/>
        <v>149</v>
      </c>
      <c r="O96" s="112">
        <f t="shared" si="7"/>
        <v>0</v>
      </c>
      <c r="P96">
        <v>40</v>
      </c>
      <c r="Q96">
        <v>30</v>
      </c>
      <c r="R96">
        <v>9</v>
      </c>
      <c r="S96">
        <v>41</v>
      </c>
      <c r="T96">
        <v>29</v>
      </c>
      <c r="U96" s="114">
        <f t="shared" si="8"/>
        <v>149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149</v>
      </c>
      <c r="E97">
        <f>PPCL!N97</f>
        <v>0</v>
      </c>
      <c r="F97">
        <f t="shared" si="10"/>
        <v>265</v>
      </c>
      <c r="G97">
        <f t="shared" si="11"/>
        <v>149</v>
      </c>
      <c r="H97" s="112"/>
      <c r="I97">
        <f>BRPL_EOD!AE97+BRPL_EOD!AF97</f>
        <v>42.06</v>
      </c>
      <c r="J97">
        <f>BYPL_EOD!AE97+BYPL_EOD!AF97</f>
        <v>23.89</v>
      </c>
      <c r="K97">
        <f>MES_EOD!AE97+MES_EOD!AF97</f>
        <v>9.01</v>
      </c>
      <c r="L97">
        <f>NDMC_EOD!AE97+NDMC_EOD!AF97</f>
        <v>45.04</v>
      </c>
      <c r="M97">
        <f>TPDDL_EOD!AE97+TPDDL_EOD!AF97</f>
        <v>29</v>
      </c>
      <c r="N97">
        <f t="shared" si="6"/>
        <v>149</v>
      </c>
      <c r="O97" s="112">
        <f t="shared" si="7"/>
        <v>0</v>
      </c>
      <c r="P97">
        <v>42.06</v>
      </c>
      <c r="Q97">
        <v>23.89</v>
      </c>
      <c r="R97">
        <v>9.01</v>
      </c>
      <c r="S97">
        <v>45.04</v>
      </c>
      <c r="T97">
        <v>29</v>
      </c>
      <c r="U97" s="114">
        <f t="shared" si="8"/>
        <v>149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149</v>
      </c>
      <c r="E98">
        <f>PPCL!N98</f>
        <v>0</v>
      </c>
      <c r="F98">
        <f t="shared" si="10"/>
        <v>265</v>
      </c>
      <c r="G98">
        <f t="shared" si="11"/>
        <v>149</v>
      </c>
      <c r="H98" s="112"/>
      <c r="I98">
        <f>BRPL_EOD!AE98+BRPL_EOD!AF98</f>
        <v>42.06</v>
      </c>
      <c r="J98">
        <f>BYPL_EOD!AE98+BYPL_EOD!AF98</f>
        <v>23.89</v>
      </c>
      <c r="K98">
        <f>MES_EOD!AE98+MES_EOD!AF98</f>
        <v>9.01</v>
      </c>
      <c r="L98">
        <f>NDMC_EOD!AE98+NDMC_EOD!AF98</f>
        <v>45.04</v>
      </c>
      <c r="M98">
        <f>TPDDL_EOD!AE98+TPDDL_EOD!AF98</f>
        <v>29</v>
      </c>
      <c r="N98">
        <f t="shared" si="6"/>
        <v>149</v>
      </c>
      <c r="O98" s="112">
        <f t="shared" si="7"/>
        <v>0</v>
      </c>
      <c r="P98">
        <v>42.06</v>
      </c>
      <c r="Q98">
        <v>23.89</v>
      </c>
      <c r="R98">
        <v>9.01</v>
      </c>
      <c r="S98">
        <v>45.04</v>
      </c>
      <c r="T98">
        <v>29</v>
      </c>
      <c r="U98" s="114">
        <f t="shared" si="8"/>
        <v>149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3.6040000000000001</v>
      </c>
      <c r="E99" s="114">
        <f t="shared" si="12"/>
        <v>0</v>
      </c>
      <c r="F99" s="114">
        <f t="shared" si="12"/>
        <v>6.36</v>
      </c>
      <c r="G99" s="114">
        <f t="shared" si="12"/>
        <v>3.6040000000000001</v>
      </c>
      <c r="H99" s="114"/>
      <c r="I99" s="114">
        <f t="shared" si="12"/>
        <v>0.99528249999999985</v>
      </c>
      <c r="J99" s="114">
        <f t="shared" si="12"/>
        <v>0.64231499999999986</v>
      </c>
      <c r="K99" s="114">
        <f t="shared" si="12"/>
        <v>0.21443749999999989</v>
      </c>
      <c r="L99" s="114">
        <f t="shared" si="12"/>
        <v>1.0589899999999985</v>
      </c>
      <c r="M99" s="114">
        <f t="shared" si="12"/>
        <v>0.69303749999999986</v>
      </c>
      <c r="N99" s="114">
        <f t="shared" si="12"/>
        <v>3.6040625000000013</v>
      </c>
      <c r="O99" s="114">
        <f t="shared" si="12"/>
        <v>-6.2500000000099477E-5</v>
      </c>
      <c r="P99" s="114">
        <f t="shared" si="12"/>
        <v>0.99526600420984512</v>
      </c>
      <c r="Q99" s="114">
        <f t="shared" si="12"/>
        <v>0.64230147068187027</v>
      </c>
      <c r="R99" s="114">
        <f t="shared" si="12"/>
        <v>0.21443394816634151</v>
      </c>
      <c r="S99" s="114">
        <f t="shared" si="12"/>
        <v>1.0589723860212521</v>
      </c>
      <c r="T99" s="114">
        <f t="shared" si="12"/>
        <v>0.69302619092068951</v>
      </c>
      <c r="U99" s="114">
        <f t="shared" si="12"/>
        <v>3.6040000000000001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45079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40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40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40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40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40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40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40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40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40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40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40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40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40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40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40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40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40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40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40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40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0.2</v>
      </c>
      <c r="D99" s="114">
        <f t="shared" si="12"/>
        <v>0</v>
      </c>
      <c r="E99" s="114">
        <f t="shared" si="12"/>
        <v>0</v>
      </c>
      <c r="F99" s="114">
        <f t="shared" si="12"/>
        <v>1.4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12"/>
      <c r="I3">
        <f>BRPL_EOD!AA3+BRPL_EOD!AB3</f>
        <v>15.04</v>
      </c>
      <c r="J3">
        <f>BYPL_EOD!AA3+BYPL_EOD!AB3</f>
        <v>8.24</v>
      </c>
      <c r="K3">
        <f>MES_EOD!AA3+MES_EOD!AB3</f>
        <v>0</v>
      </c>
      <c r="L3">
        <f>NDMC_EOD!AA3+NDMC_EOD!AB3</f>
        <v>1.79</v>
      </c>
      <c r="M3">
        <f>TPDDL_EOD!AA3+TPDDL_EOD!AB3</f>
        <v>11</v>
      </c>
      <c r="N3">
        <f t="shared" ref="N3:N66" si="0">SUM(I3:M3)</f>
        <v>36.07</v>
      </c>
      <c r="O3" s="112">
        <f t="shared" ref="O3:O66" si="1">G3-N3</f>
        <v>-0.46999999999999886</v>
      </c>
      <c r="P3">
        <v>14.844025505960632</v>
      </c>
      <c r="Q3">
        <v>8.1326309952869433</v>
      </c>
      <c r="R3">
        <v>0</v>
      </c>
      <c r="S3">
        <v>1.7666759079567509</v>
      </c>
      <c r="T3">
        <v>10.856667590795675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12"/>
      <c r="I4">
        <f>BRPL_EOD!AA4+BRPL_EOD!AB4</f>
        <v>15.04</v>
      </c>
      <c r="J4">
        <f>BYPL_EOD!AA4+BYPL_EOD!AB4</f>
        <v>8.24</v>
      </c>
      <c r="K4">
        <f>MES_EOD!AA4+MES_EOD!AB4</f>
        <v>0</v>
      </c>
      <c r="L4">
        <f>NDMC_EOD!AA4+NDMC_EOD!AB4</f>
        <v>1.79</v>
      </c>
      <c r="M4">
        <f>TPDDL_EOD!AA4+TPDDL_EOD!AB4</f>
        <v>11</v>
      </c>
      <c r="N4">
        <f t="shared" si="0"/>
        <v>36.07</v>
      </c>
      <c r="O4" s="112">
        <f t="shared" si="1"/>
        <v>-0.46999999999999886</v>
      </c>
      <c r="P4">
        <v>14.844025505960632</v>
      </c>
      <c r="Q4">
        <v>8.1326309952869433</v>
      </c>
      <c r="R4">
        <v>0</v>
      </c>
      <c r="S4">
        <v>1.7666759079567509</v>
      </c>
      <c r="T4">
        <v>10.856667590795675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12"/>
      <c r="I5">
        <f>BRPL_EOD!AA5+BRPL_EOD!AB5</f>
        <v>15.04</v>
      </c>
      <c r="J5">
        <f>BYPL_EOD!AA5+BYPL_EOD!AB5</f>
        <v>8.24</v>
      </c>
      <c r="K5">
        <f>MES_EOD!AA5+MES_EOD!AB5</f>
        <v>0</v>
      </c>
      <c r="L5">
        <f>NDMC_EOD!AA5+NDMC_EOD!AB5</f>
        <v>1.79</v>
      </c>
      <c r="M5">
        <f>TPDDL_EOD!AA5+TPDDL_EOD!AB5</f>
        <v>11</v>
      </c>
      <c r="N5">
        <f t="shared" si="0"/>
        <v>36.07</v>
      </c>
      <c r="O5" s="112">
        <f t="shared" si="1"/>
        <v>0.53000000000000114</v>
      </c>
      <c r="P5">
        <v>15.260992514555031</v>
      </c>
      <c r="Q5">
        <v>8.3610756861657887</v>
      </c>
      <c r="R5">
        <v>0</v>
      </c>
      <c r="S5">
        <v>1.816301635708345</v>
      </c>
      <c r="T5">
        <v>11.161630163570836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12"/>
      <c r="I6">
        <f>BRPL_EOD!AA6+BRPL_EOD!AB6</f>
        <v>15.04</v>
      </c>
      <c r="J6">
        <f>BYPL_EOD!AA6+BYPL_EOD!AB6</f>
        <v>8.24</v>
      </c>
      <c r="K6">
        <f>MES_EOD!AA6+MES_EOD!AB6</f>
        <v>0</v>
      </c>
      <c r="L6">
        <f>NDMC_EOD!AA6+NDMC_EOD!AB6</f>
        <v>1.79</v>
      </c>
      <c r="M6">
        <f>TPDDL_EOD!AA6+TPDDL_EOD!AB6</f>
        <v>11</v>
      </c>
      <c r="N6">
        <f t="shared" si="0"/>
        <v>36.07</v>
      </c>
      <c r="O6" s="112">
        <f t="shared" si="1"/>
        <v>0.53000000000000114</v>
      </c>
      <c r="P6">
        <v>15.260992514555031</v>
      </c>
      <c r="Q6">
        <v>8.3610756861657887</v>
      </c>
      <c r="R6">
        <v>0</v>
      </c>
      <c r="S6">
        <v>1.816301635708345</v>
      </c>
      <c r="T6">
        <v>11.161630163570836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12"/>
      <c r="I7">
        <f>BRPL_EOD!AA7+BRPL_EOD!AB7</f>
        <v>15.04</v>
      </c>
      <c r="J7">
        <f>BYPL_EOD!AA7+BYPL_EOD!AB7</f>
        <v>8.24</v>
      </c>
      <c r="K7">
        <f>MES_EOD!AA7+MES_EOD!AB7</f>
        <v>0</v>
      </c>
      <c r="L7">
        <f>NDMC_EOD!AA7+NDMC_EOD!AB7</f>
        <v>1.79</v>
      </c>
      <c r="M7">
        <f>TPDDL_EOD!AA7+TPDDL_EOD!AB7</f>
        <v>11</v>
      </c>
      <c r="N7">
        <f t="shared" si="0"/>
        <v>36.07</v>
      </c>
      <c r="O7" s="112">
        <f t="shared" si="1"/>
        <v>0.53000000000000114</v>
      </c>
      <c r="P7">
        <v>15.260992514555031</v>
      </c>
      <c r="Q7">
        <v>8.3610756861657887</v>
      </c>
      <c r="R7">
        <v>0</v>
      </c>
      <c r="S7">
        <v>1.816301635708345</v>
      </c>
      <c r="T7">
        <v>11.161630163570836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12"/>
      <c r="I8">
        <f>BRPL_EOD!AA8+BRPL_EOD!AB8</f>
        <v>14.43</v>
      </c>
      <c r="J8">
        <f>BYPL_EOD!AA8+BYPL_EOD!AB8</f>
        <v>7.9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35.06</v>
      </c>
      <c r="O8" s="112">
        <f t="shared" si="1"/>
        <v>0.53999999999999915</v>
      </c>
      <c r="P8">
        <v>14.652253280091271</v>
      </c>
      <c r="Q8">
        <v>8.0216771249286936</v>
      </c>
      <c r="R8">
        <v>0</v>
      </c>
      <c r="S8">
        <v>1.7566457501426127</v>
      </c>
      <c r="T8">
        <v>11.169423844837421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12"/>
      <c r="I9">
        <f>BRPL_EOD!AA9+BRPL_EOD!AB9</f>
        <v>14.43</v>
      </c>
      <c r="J9">
        <f>BYPL_EOD!AA9+BYPL_EOD!AB9</f>
        <v>7.9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35.06</v>
      </c>
      <c r="O9" s="112">
        <f t="shared" si="1"/>
        <v>0.53999999999999915</v>
      </c>
      <c r="P9">
        <v>14.652253280091271</v>
      </c>
      <c r="Q9">
        <v>8.0216771249286936</v>
      </c>
      <c r="R9">
        <v>0</v>
      </c>
      <c r="S9">
        <v>1.7566457501426127</v>
      </c>
      <c r="T9">
        <v>11.169423844837421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12"/>
      <c r="I10">
        <f>BRPL_EOD!AA10+BRPL_EOD!AB10</f>
        <v>14.43</v>
      </c>
      <c r="J10">
        <f>BYPL_EOD!AA10+BYPL_EOD!AB10</f>
        <v>7.9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35.06</v>
      </c>
      <c r="O10" s="112">
        <f t="shared" si="1"/>
        <v>0.53999999999999915</v>
      </c>
      <c r="P10">
        <v>14.652253280091271</v>
      </c>
      <c r="Q10">
        <v>8.0216771249286936</v>
      </c>
      <c r="R10">
        <v>0</v>
      </c>
      <c r="S10">
        <v>1.7566457501426127</v>
      </c>
      <c r="T10">
        <v>11.169423844837421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12"/>
      <c r="I11">
        <f>BRPL_EOD!AA11+BRPL_EOD!AB11</f>
        <v>14.43</v>
      </c>
      <c r="J11">
        <f>BYPL_EOD!AA11+BYPL_EOD!AB11</f>
        <v>7.9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35.06</v>
      </c>
      <c r="O11" s="112">
        <f t="shared" si="1"/>
        <v>0.53999999999999915</v>
      </c>
      <c r="P11">
        <v>14.652253280091271</v>
      </c>
      <c r="Q11">
        <v>8.0216771249286936</v>
      </c>
      <c r="R11">
        <v>0</v>
      </c>
      <c r="S11">
        <v>1.7566457501426127</v>
      </c>
      <c r="T11">
        <v>11.169423844837421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12"/>
      <c r="I12">
        <f>BRPL_EOD!AA12+BRPL_EOD!AB12</f>
        <v>14.4</v>
      </c>
      <c r="J12">
        <f>BYPL_EOD!AA12+BYPL_EOD!AB12</f>
        <v>7.89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35.07</v>
      </c>
      <c r="O12" s="112">
        <f t="shared" si="1"/>
        <v>0.53000000000000114</v>
      </c>
      <c r="P12">
        <v>14.617621899059026</v>
      </c>
      <c r="Q12">
        <v>8.009238665526091</v>
      </c>
      <c r="R12">
        <v>0</v>
      </c>
      <c r="S12">
        <v>1.8069004847447963</v>
      </c>
      <c r="T12">
        <v>11.166238950670088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12"/>
      <c r="I13">
        <f>BRPL_EOD!AA13+BRPL_EOD!AB13</f>
        <v>14.4</v>
      </c>
      <c r="J13">
        <f>BYPL_EOD!AA13+BYPL_EOD!AB13</f>
        <v>7.89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35.07</v>
      </c>
      <c r="O13" s="112">
        <f t="shared" si="1"/>
        <v>0.53000000000000114</v>
      </c>
      <c r="P13">
        <v>14.617621899059026</v>
      </c>
      <c r="Q13">
        <v>8.009238665526091</v>
      </c>
      <c r="R13">
        <v>0</v>
      </c>
      <c r="S13">
        <v>1.8069004847447963</v>
      </c>
      <c r="T13">
        <v>11.166238950670088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12"/>
      <c r="I14">
        <f>BRPL_EOD!AA14+BRPL_EOD!AB14</f>
        <v>14.4</v>
      </c>
      <c r="J14">
        <f>BYPL_EOD!AA14+BYPL_EOD!AB14</f>
        <v>7.89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35.07</v>
      </c>
      <c r="O14" s="112">
        <f t="shared" si="1"/>
        <v>0.53000000000000114</v>
      </c>
      <c r="P14">
        <v>14.617621899059026</v>
      </c>
      <c r="Q14">
        <v>8.009238665526091</v>
      </c>
      <c r="R14">
        <v>0</v>
      </c>
      <c r="S14">
        <v>1.8069004847447963</v>
      </c>
      <c r="T14">
        <v>11.166238950670088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12"/>
      <c r="I15">
        <f>BRPL_EOD!AA15+BRPL_EOD!AB15</f>
        <v>14.4</v>
      </c>
      <c r="J15">
        <f>BYPL_EOD!AA15+BYPL_EOD!AB15</f>
        <v>7.89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35.07</v>
      </c>
      <c r="O15" s="112">
        <f t="shared" si="1"/>
        <v>0.53000000000000114</v>
      </c>
      <c r="P15">
        <v>14.617621899059026</v>
      </c>
      <c r="Q15">
        <v>8.009238665526091</v>
      </c>
      <c r="R15">
        <v>0</v>
      </c>
      <c r="S15">
        <v>1.8069004847447963</v>
      </c>
      <c r="T15">
        <v>11.166238950670088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12"/>
      <c r="I16">
        <f>BRPL_EOD!AA16+BRPL_EOD!AB16</f>
        <v>14.4</v>
      </c>
      <c r="J16">
        <f>BYPL_EOD!AA16+BYPL_EOD!AB16</f>
        <v>7.89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35.07</v>
      </c>
      <c r="O16" s="112">
        <f t="shared" si="1"/>
        <v>0.53000000000000114</v>
      </c>
      <c r="P16">
        <v>14.617621899059026</v>
      </c>
      <c r="Q16">
        <v>8.009238665526091</v>
      </c>
      <c r="R16">
        <v>0</v>
      </c>
      <c r="S16">
        <v>1.8069004847447963</v>
      </c>
      <c r="T16">
        <v>11.166238950670088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12"/>
      <c r="I17">
        <f>BRPL_EOD!AA17+BRPL_EOD!AB17</f>
        <v>14.4</v>
      </c>
      <c r="J17">
        <f>BYPL_EOD!AA17+BYPL_EOD!AB17</f>
        <v>7.89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35.07</v>
      </c>
      <c r="O17" s="112">
        <f t="shared" si="1"/>
        <v>0.53000000000000114</v>
      </c>
      <c r="P17">
        <v>14.617621899059026</v>
      </c>
      <c r="Q17">
        <v>8.009238665526091</v>
      </c>
      <c r="R17">
        <v>0</v>
      </c>
      <c r="S17">
        <v>1.8069004847447963</v>
      </c>
      <c r="T17">
        <v>11.166238950670088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12"/>
      <c r="I18">
        <f>BRPL_EOD!AA18+BRPL_EOD!AB18</f>
        <v>14.4</v>
      </c>
      <c r="J18">
        <f>BYPL_EOD!AA18+BYPL_EOD!AB18</f>
        <v>7.89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35.07</v>
      </c>
      <c r="O18" s="112">
        <f t="shared" si="1"/>
        <v>0.53000000000000114</v>
      </c>
      <c r="P18">
        <v>14.617621899059026</v>
      </c>
      <c r="Q18">
        <v>8.009238665526091</v>
      </c>
      <c r="R18">
        <v>0</v>
      </c>
      <c r="S18">
        <v>1.8069004847447963</v>
      </c>
      <c r="T18">
        <v>11.166238950670088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12"/>
      <c r="I19">
        <f>BRPL_EOD!AA19+BRPL_EOD!AB19</f>
        <v>14.4</v>
      </c>
      <c r="J19">
        <f>BYPL_EOD!AA19+BYPL_EOD!AB19</f>
        <v>7.89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35.07</v>
      </c>
      <c r="O19" s="112">
        <f t="shared" si="1"/>
        <v>0.53000000000000114</v>
      </c>
      <c r="P19">
        <v>14.617621899059026</v>
      </c>
      <c r="Q19">
        <v>8.009238665526091</v>
      </c>
      <c r="R19">
        <v>0</v>
      </c>
      <c r="S19">
        <v>1.8069004847447963</v>
      </c>
      <c r="T19">
        <v>11.166238950670088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12"/>
      <c r="I20">
        <f>BRPL_EOD!AA20+BRPL_EOD!AB20</f>
        <v>15.04</v>
      </c>
      <c r="J20">
        <f>BYPL_EOD!AA20+BYPL_EOD!AB20</f>
        <v>8.24</v>
      </c>
      <c r="K20">
        <f>MES_EOD!AA20+MES_EOD!AB20</f>
        <v>0</v>
      </c>
      <c r="L20">
        <f>NDMC_EOD!AA20+NDMC_EOD!AB20</f>
        <v>1.79</v>
      </c>
      <c r="M20">
        <f>TPDDL_EOD!AA20+TPDDL_EOD!AB20</f>
        <v>11</v>
      </c>
      <c r="N20">
        <f t="shared" si="0"/>
        <v>36.07</v>
      </c>
      <c r="O20" s="112">
        <f t="shared" si="1"/>
        <v>0.53000000000000114</v>
      </c>
      <c r="P20">
        <v>15.260992514555031</v>
      </c>
      <c r="Q20">
        <v>8.3610756861657887</v>
      </c>
      <c r="R20">
        <v>0</v>
      </c>
      <c r="S20">
        <v>1.816301635708345</v>
      </c>
      <c r="T20">
        <v>11.161630163570836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12"/>
      <c r="I21">
        <f>BRPL_EOD!AA21+BRPL_EOD!AB21</f>
        <v>15.04</v>
      </c>
      <c r="J21">
        <f>BYPL_EOD!AA21+BYPL_EOD!AB21</f>
        <v>8.24</v>
      </c>
      <c r="K21">
        <f>MES_EOD!AA21+MES_EOD!AB21</f>
        <v>0</v>
      </c>
      <c r="L21">
        <f>NDMC_EOD!AA21+NDMC_EOD!AB21</f>
        <v>1.79</v>
      </c>
      <c r="M21">
        <f>TPDDL_EOD!AA21+TPDDL_EOD!AB21</f>
        <v>11</v>
      </c>
      <c r="N21">
        <f t="shared" si="0"/>
        <v>36.07</v>
      </c>
      <c r="O21" s="112">
        <f t="shared" si="1"/>
        <v>0.53000000000000114</v>
      </c>
      <c r="P21">
        <v>15.260992514555031</v>
      </c>
      <c r="Q21">
        <v>8.3610756861657887</v>
      </c>
      <c r="R21">
        <v>0</v>
      </c>
      <c r="S21">
        <v>1.816301635708345</v>
      </c>
      <c r="T21">
        <v>11.161630163570836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12"/>
      <c r="I22">
        <f>BRPL_EOD!AA22+BRPL_EOD!AB22</f>
        <v>15.04</v>
      </c>
      <c r="J22">
        <f>BYPL_EOD!AA22+BYPL_EOD!AB22</f>
        <v>8.24</v>
      </c>
      <c r="K22">
        <f>MES_EOD!AA22+MES_EOD!AB22</f>
        <v>0</v>
      </c>
      <c r="L22">
        <f>NDMC_EOD!AA22+NDMC_EOD!AB22</f>
        <v>1.79</v>
      </c>
      <c r="M22">
        <f>TPDDL_EOD!AA22+TPDDL_EOD!AB22</f>
        <v>11</v>
      </c>
      <c r="N22">
        <f t="shared" si="0"/>
        <v>36.07</v>
      </c>
      <c r="O22" s="112">
        <f t="shared" si="1"/>
        <v>0.53000000000000114</v>
      </c>
      <c r="P22">
        <v>15.260992514555031</v>
      </c>
      <c r="Q22">
        <v>8.3610756861657887</v>
      </c>
      <c r="R22">
        <v>0</v>
      </c>
      <c r="S22">
        <v>1.816301635708345</v>
      </c>
      <c r="T22">
        <v>11.161630163570836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12"/>
      <c r="I23">
        <f>BRPL_EOD!AA23+BRPL_EOD!AB23</f>
        <v>15.04</v>
      </c>
      <c r="J23">
        <f>BYPL_EOD!AA23+BYPL_EOD!AB23</f>
        <v>8.24</v>
      </c>
      <c r="K23">
        <f>MES_EOD!AA23+MES_EOD!AB23</f>
        <v>0</v>
      </c>
      <c r="L23">
        <f>NDMC_EOD!AA23+NDMC_EOD!AB23</f>
        <v>1.79</v>
      </c>
      <c r="M23">
        <f>TPDDL_EOD!AA23+TPDDL_EOD!AB23</f>
        <v>11</v>
      </c>
      <c r="N23">
        <f t="shared" si="0"/>
        <v>36.07</v>
      </c>
      <c r="O23" s="112">
        <f t="shared" si="1"/>
        <v>0.53000000000000114</v>
      </c>
      <c r="P23">
        <v>15.260992514555031</v>
      </c>
      <c r="Q23">
        <v>8.3610756861657887</v>
      </c>
      <c r="R23">
        <v>0</v>
      </c>
      <c r="S23">
        <v>1.816301635708345</v>
      </c>
      <c r="T23">
        <v>11.161630163570836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12"/>
      <c r="I24">
        <f>BRPL_EOD!AA24+BRPL_EOD!AB24</f>
        <v>15.04</v>
      </c>
      <c r="J24">
        <f>BYPL_EOD!AA24+BYPL_EOD!AB24</f>
        <v>8.24</v>
      </c>
      <c r="K24">
        <f>MES_EOD!AA24+MES_EOD!AB24</f>
        <v>0</v>
      </c>
      <c r="L24">
        <f>NDMC_EOD!AA24+NDMC_EOD!AB24</f>
        <v>1.79</v>
      </c>
      <c r="M24">
        <f>TPDDL_EOD!AA24+TPDDL_EOD!AB24</f>
        <v>11</v>
      </c>
      <c r="N24">
        <f t="shared" si="0"/>
        <v>36.07</v>
      </c>
      <c r="O24" s="112">
        <f t="shared" si="1"/>
        <v>0.53000000000000114</v>
      </c>
      <c r="P24">
        <v>15.260992514555031</v>
      </c>
      <c r="Q24">
        <v>8.3610756861657887</v>
      </c>
      <c r="R24">
        <v>0</v>
      </c>
      <c r="S24">
        <v>1.816301635708345</v>
      </c>
      <c r="T24">
        <v>11.161630163570836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12"/>
      <c r="I25">
        <f>BRPL_EOD!AA25+BRPL_EOD!AB25</f>
        <v>15.04</v>
      </c>
      <c r="J25">
        <f>BYPL_EOD!AA25+BYPL_EOD!AB25</f>
        <v>8.24</v>
      </c>
      <c r="K25">
        <f>MES_EOD!AA25+MES_EOD!AB25</f>
        <v>0</v>
      </c>
      <c r="L25">
        <f>NDMC_EOD!AA25+NDMC_EOD!AB25</f>
        <v>1.79</v>
      </c>
      <c r="M25">
        <f>TPDDL_EOD!AA25+TPDDL_EOD!AB25</f>
        <v>11</v>
      </c>
      <c r="N25">
        <f t="shared" si="0"/>
        <v>36.07</v>
      </c>
      <c r="O25" s="112">
        <f t="shared" si="1"/>
        <v>0.53000000000000114</v>
      </c>
      <c r="P25">
        <v>15.260992514555031</v>
      </c>
      <c r="Q25">
        <v>8.3610756861657887</v>
      </c>
      <c r="R25">
        <v>0</v>
      </c>
      <c r="S25">
        <v>1.816301635708345</v>
      </c>
      <c r="T25">
        <v>11.161630163570836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12"/>
      <c r="I26">
        <f>BRPL_EOD!AA26+BRPL_EOD!AB26</f>
        <v>15.04</v>
      </c>
      <c r="J26">
        <f>BYPL_EOD!AA26+BYPL_EOD!AB26</f>
        <v>8.24</v>
      </c>
      <c r="K26">
        <f>MES_EOD!AA26+MES_EOD!AB26</f>
        <v>0</v>
      </c>
      <c r="L26">
        <f>NDMC_EOD!AA26+NDMC_EOD!AB26</f>
        <v>1.79</v>
      </c>
      <c r="M26">
        <f>TPDDL_EOD!AA26+TPDDL_EOD!AB26</f>
        <v>11</v>
      </c>
      <c r="N26">
        <f t="shared" si="0"/>
        <v>36.07</v>
      </c>
      <c r="O26" s="112">
        <f t="shared" si="1"/>
        <v>0.53000000000000114</v>
      </c>
      <c r="P26">
        <v>15.260992514555031</v>
      </c>
      <c r="Q26">
        <v>8.3610756861657887</v>
      </c>
      <c r="R26">
        <v>0</v>
      </c>
      <c r="S26">
        <v>1.816301635708345</v>
      </c>
      <c r="T26">
        <v>11.161630163570836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12"/>
      <c r="I27">
        <f>BRPL_EOD!AA27+BRPL_EOD!AB27</f>
        <v>15.04</v>
      </c>
      <c r="J27">
        <f>BYPL_EOD!AA27+BYPL_EOD!AB27</f>
        <v>8.24</v>
      </c>
      <c r="K27">
        <f>MES_EOD!AA27+MES_EOD!AB27</f>
        <v>0</v>
      </c>
      <c r="L27">
        <f>NDMC_EOD!AA27+NDMC_EOD!AB27</f>
        <v>1.79</v>
      </c>
      <c r="M27">
        <f>TPDDL_EOD!AA27+TPDDL_EOD!AB27</f>
        <v>11</v>
      </c>
      <c r="N27">
        <f t="shared" si="0"/>
        <v>36.07</v>
      </c>
      <c r="O27" s="112">
        <f t="shared" si="1"/>
        <v>0.53000000000000114</v>
      </c>
      <c r="P27">
        <v>15.260992514555031</v>
      </c>
      <c r="Q27">
        <v>8.3610756861657887</v>
      </c>
      <c r="R27">
        <v>0</v>
      </c>
      <c r="S27">
        <v>1.816301635708345</v>
      </c>
      <c r="T27">
        <v>11.161630163570836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12"/>
      <c r="I28">
        <f>BRPL_EOD!AA28+BRPL_EOD!AB28</f>
        <v>15.04</v>
      </c>
      <c r="J28">
        <f>BYPL_EOD!AA28+BYPL_EOD!AB28</f>
        <v>8.24</v>
      </c>
      <c r="K28">
        <f>MES_EOD!AA28+MES_EOD!AB28</f>
        <v>0</v>
      </c>
      <c r="L28">
        <f>NDMC_EOD!AA28+NDMC_EOD!AB28</f>
        <v>1.79</v>
      </c>
      <c r="M28">
        <f>TPDDL_EOD!AA28+TPDDL_EOD!AB28</f>
        <v>11</v>
      </c>
      <c r="N28">
        <f t="shared" si="0"/>
        <v>36.07</v>
      </c>
      <c r="O28" s="112">
        <f t="shared" si="1"/>
        <v>0.53000000000000114</v>
      </c>
      <c r="P28">
        <v>15.260992514555031</v>
      </c>
      <c r="Q28">
        <v>8.3610756861657887</v>
      </c>
      <c r="R28">
        <v>0</v>
      </c>
      <c r="S28">
        <v>1.816301635708345</v>
      </c>
      <c r="T28">
        <v>11.161630163570836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12"/>
      <c r="I29">
        <f>BRPL_EOD!AA29+BRPL_EOD!AB29</f>
        <v>15.04</v>
      </c>
      <c r="J29">
        <f>BYPL_EOD!AA29+BYPL_EOD!AB29</f>
        <v>8.24</v>
      </c>
      <c r="K29">
        <f>MES_EOD!AA29+MES_EOD!AB29</f>
        <v>0</v>
      </c>
      <c r="L29">
        <f>NDMC_EOD!AA29+NDMC_EOD!AB29</f>
        <v>1.79</v>
      </c>
      <c r="M29">
        <f>TPDDL_EOD!AA29+TPDDL_EOD!AB29</f>
        <v>11</v>
      </c>
      <c r="N29">
        <f t="shared" si="0"/>
        <v>36.07</v>
      </c>
      <c r="O29" s="112">
        <f t="shared" si="1"/>
        <v>0.53000000000000114</v>
      </c>
      <c r="P29">
        <v>15.260992514555031</v>
      </c>
      <c r="Q29">
        <v>8.3610756861657887</v>
      </c>
      <c r="R29">
        <v>0</v>
      </c>
      <c r="S29">
        <v>1.816301635708345</v>
      </c>
      <c r="T29">
        <v>11.161630163570836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12"/>
      <c r="I30">
        <f>BRPL_EOD!AA30+BRPL_EOD!AB30</f>
        <v>15.04</v>
      </c>
      <c r="J30">
        <f>BYPL_EOD!AA30+BYPL_EOD!AB30</f>
        <v>8.24</v>
      </c>
      <c r="K30">
        <f>MES_EOD!AA30+MES_EOD!AB30</f>
        <v>0</v>
      </c>
      <c r="L30">
        <f>NDMC_EOD!AA30+NDMC_EOD!AB30</f>
        <v>1.79</v>
      </c>
      <c r="M30">
        <f>TPDDL_EOD!AA30+TPDDL_EOD!AB30</f>
        <v>11</v>
      </c>
      <c r="N30">
        <f t="shared" si="0"/>
        <v>36.07</v>
      </c>
      <c r="O30" s="112">
        <f t="shared" si="1"/>
        <v>0.53000000000000114</v>
      </c>
      <c r="P30">
        <v>15.260992514555031</v>
      </c>
      <c r="Q30">
        <v>8.3610756861657887</v>
      </c>
      <c r="R30">
        <v>0</v>
      </c>
      <c r="S30">
        <v>1.816301635708345</v>
      </c>
      <c r="T30">
        <v>11.161630163570836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12"/>
      <c r="I31">
        <f>BRPL_EOD!AA31+BRPL_EOD!AB31</f>
        <v>15.04</v>
      </c>
      <c r="J31">
        <f>BYPL_EOD!AA31+BYPL_EOD!AB31</f>
        <v>8.24</v>
      </c>
      <c r="K31">
        <f>MES_EOD!AA31+MES_EOD!AB31</f>
        <v>0</v>
      </c>
      <c r="L31">
        <f>NDMC_EOD!AA31+NDMC_EOD!AB31</f>
        <v>1.79</v>
      </c>
      <c r="M31">
        <f>TPDDL_EOD!AA31+TPDDL_EOD!AB31</f>
        <v>11</v>
      </c>
      <c r="N31">
        <f t="shared" si="0"/>
        <v>36.07</v>
      </c>
      <c r="O31" s="112">
        <f t="shared" si="1"/>
        <v>0.53000000000000114</v>
      </c>
      <c r="P31">
        <v>15.260992514555031</v>
      </c>
      <c r="Q31">
        <v>8.3610756861657887</v>
      </c>
      <c r="R31">
        <v>0</v>
      </c>
      <c r="S31">
        <v>1.816301635708345</v>
      </c>
      <c r="T31">
        <v>11.161630163570836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12"/>
      <c r="I32">
        <f>BRPL_EOD!AA32+BRPL_EOD!AB32</f>
        <v>15.04</v>
      </c>
      <c r="J32">
        <f>BYPL_EOD!AA32+BYPL_EOD!AB32</f>
        <v>8.24</v>
      </c>
      <c r="K32">
        <f>MES_EOD!AA32+MES_EOD!AB32</f>
        <v>0</v>
      </c>
      <c r="L32">
        <f>NDMC_EOD!AA32+NDMC_EOD!AB32</f>
        <v>1.79</v>
      </c>
      <c r="M32">
        <f>TPDDL_EOD!AA32+TPDDL_EOD!AB32</f>
        <v>11</v>
      </c>
      <c r="N32">
        <f t="shared" si="0"/>
        <v>36.07</v>
      </c>
      <c r="O32" s="112">
        <f t="shared" si="1"/>
        <v>0.53000000000000114</v>
      </c>
      <c r="P32">
        <v>15.260992514555031</v>
      </c>
      <c r="Q32">
        <v>8.3610756861657887</v>
      </c>
      <c r="R32">
        <v>0</v>
      </c>
      <c r="S32">
        <v>1.816301635708345</v>
      </c>
      <c r="T32">
        <v>11.161630163570836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12"/>
      <c r="I33">
        <f>BRPL_EOD!AA33+BRPL_EOD!AB33</f>
        <v>15.04</v>
      </c>
      <c r="J33">
        <f>BYPL_EOD!AA33+BYPL_EOD!AB33</f>
        <v>8.24</v>
      </c>
      <c r="K33">
        <f>MES_EOD!AA33+MES_EOD!AB33</f>
        <v>0</v>
      </c>
      <c r="L33">
        <f>NDMC_EOD!AA33+NDMC_EOD!AB33</f>
        <v>1.79</v>
      </c>
      <c r="M33">
        <f>TPDDL_EOD!AA33+TPDDL_EOD!AB33</f>
        <v>11</v>
      </c>
      <c r="N33">
        <f t="shared" si="0"/>
        <v>36.07</v>
      </c>
      <c r="O33" s="112">
        <f t="shared" si="1"/>
        <v>0.53000000000000114</v>
      </c>
      <c r="P33">
        <v>15.260992514555031</v>
      </c>
      <c r="Q33">
        <v>8.3610756861657887</v>
      </c>
      <c r="R33">
        <v>0</v>
      </c>
      <c r="S33">
        <v>1.816301635708345</v>
      </c>
      <c r="T33">
        <v>11.161630163570836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12"/>
      <c r="I34">
        <f>BRPL_EOD!AA34+BRPL_EOD!AB34</f>
        <v>15.04</v>
      </c>
      <c r="J34">
        <f>BYPL_EOD!AA34+BYPL_EOD!AB34</f>
        <v>8.24</v>
      </c>
      <c r="K34">
        <f>MES_EOD!AA34+MES_EOD!AB34</f>
        <v>0</v>
      </c>
      <c r="L34">
        <f>NDMC_EOD!AA34+NDMC_EOD!AB34</f>
        <v>1.79</v>
      </c>
      <c r="M34">
        <f>TPDDL_EOD!AA34+TPDDL_EOD!AB34</f>
        <v>11</v>
      </c>
      <c r="N34">
        <f t="shared" si="0"/>
        <v>36.07</v>
      </c>
      <c r="O34" s="112">
        <f t="shared" si="1"/>
        <v>0.53000000000000114</v>
      </c>
      <c r="P34">
        <v>15.260992514555031</v>
      </c>
      <c r="Q34">
        <v>8.3610756861657887</v>
      </c>
      <c r="R34">
        <v>0</v>
      </c>
      <c r="S34">
        <v>1.816301635708345</v>
      </c>
      <c r="T34">
        <v>11.161630163570836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12"/>
      <c r="I35">
        <f>BRPL_EOD!AA35+BRPL_EOD!AB35</f>
        <v>15.04</v>
      </c>
      <c r="J35">
        <f>BYPL_EOD!AA35+BYPL_EOD!AB35</f>
        <v>8.24</v>
      </c>
      <c r="K35">
        <f>MES_EOD!AA35+MES_EOD!AB35</f>
        <v>0</v>
      </c>
      <c r="L35">
        <f>NDMC_EOD!AA35+NDMC_EOD!AB35</f>
        <v>1.79</v>
      </c>
      <c r="M35">
        <f>TPDDL_EOD!AA35+TPDDL_EOD!AB35</f>
        <v>11</v>
      </c>
      <c r="N35">
        <f t="shared" si="0"/>
        <v>36.07</v>
      </c>
      <c r="O35" s="112">
        <f t="shared" si="1"/>
        <v>0.53000000000000114</v>
      </c>
      <c r="P35">
        <v>15.260992514555031</v>
      </c>
      <c r="Q35">
        <v>8.3610756861657887</v>
      </c>
      <c r="R35">
        <v>0</v>
      </c>
      <c r="S35">
        <v>1.816301635708345</v>
      </c>
      <c r="T35">
        <v>11.161630163570836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12"/>
      <c r="I36">
        <f>BRPL_EOD!AA36+BRPL_EOD!AB36</f>
        <v>15.04</v>
      </c>
      <c r="J36">
        <f>BYPL_EOD!AA36+BYPL_EOD!AB36</f>
        <v>8.24</v>
      </c>
      <c r="K36">
        <f>MES_EOD!AA36+MES_EOD!AB36</f>
        <v>0</v>
      </c>
      <c r="L36">
        <f>NDMC_EOD!AA36+NDMC_EOD!AB36</f>
        <v>1.79</v>
      </c>
      <c r="M36">
        <f>TPDDL_EOD!AA36+TPDDL_EOD!AB36</f>
        <v>11</v>
      </c>
      <c r="N36">
        <f t="shared" si="0"/>
        <v>36.07</v>
      </c>
      <c r="O36" s="112">
        <f t="shared" si="1"/>
        <v>0.53000000000000114</v>
      </c>
      <c r="P36">
        <v>15.260992514555031</v>
      </c>
      <c r="Q36">
        <v>8.3610756861657887</v>
      </c>
      <c r="R36">
        <v>0</v>
      </c>
      <c r="S36">
        <v>1.816301635708345</v>
      </c>
      <c r="T36">
        <v>11.161630163570836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12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35.06</v>
      </c>
      <c r="O39" s="112">
        <f t="shared" si="1"/>
        <v>0.23999999999999488</v>
      </c>
      <c r="P39">
        <v>14.528779235596119</v>
      </c>
      <c r="Q39">
        <v>7.9540787221905296</v>
      </c>
      <c r="R39">
        <v>0</v>
      </c>
      <c r="S39">
        <v>1.7418425556189387</v>
      </c>
      <c r="T39">
        <v>11.075299486594409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12"/>
      <c r="I40">
        <f>BRPL_EOD!AA40+BRPL_EOD!AB40</f>
        <v>14.43</v>
      </c>
      <c r="J40">
        <f>BYPL_EOD!AA40+BYPL_EOD!AB40</f>
        <v>7.9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35.06</v>
      </c>
      <c r="O40" s="112">
        <f t="shared" si="1"/>
        <v>0.23999999999999488</v>
      </c>
      <c r="P40">
        <v>14.528779235596119</v>
      </c>
      <c r="Q40">
        <v>7.9540787221905296</v>
      </c>
      <c r="R40">
        <v>0</v>
      </c>
      <c r="S40">
        <v>1.7418425556189387</v>
      </c>
      <c r="T40">
        <v>11.075299486594409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12"/>
      <c r="I41">
        <f>BRPL_EOD!AA41+BRPL_EOD!AB41</f>
        <v>14.43</v>
      </c>
      <c r="J41">
        <f>BYPL_EOD!AA41+BYPL_EOD!AB41</f>
        <v>7.9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35.06</v>
      </c>
      <c r="O41" s="112">
        <f t="shared" si="1"/>
        <v>0.23999999999999488</v>
      </c>
      <c r="P41">
        <v>14.528779235596119</v>
      </c>
      <c r="Q41">
        <v>7.9540787221905296</v>
      </c>
      <c r="R41">
        <v>0</v>
      </c>
      <c r="S41">
        <v>1.7418425556189387</v>
      </c>
      <c r="T41">
        <v>11.075299486594409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34.07</v>
      </c>
      <c r="O42" s="112">
        <f t="shared" si="1"/>
        <v>1.2299999999999969</v>
      </c>
      <c r="P42">
        <v>14.287848547108892</v>
      </c>
      <c r="Q42">
        <v>7.8225711769885518</v>
      </c>
      <c r="R42">
        <v>0</v>
      </c>
      <c r="S42">
        <v>1.7924567067801582</v>
      </c>
      <c r="T42">
        <v>11.397123569122394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34.07</v>
      </c>
      <c r="O44" s="112">
        <f t="shared" si="1"/>
        <v>0.22999999999999687</v>
      </c>
      <c r="P44">
        <v>13.91329615497505</v>
      </c>
      <c r="Q44">
        <v>7.6211036102142646</v>
      </c>
      <c r="R44">
        <v>0</v>
      </c>
      <c r="S44">
        <v>1.6913413560316992</v>
      </c>
      <c r="T44">
        <v>11.074258878778984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34.07</v>
      </c>
      <c r="O45" s="112">
        <f t="shared" si="1"/>
        <v>0.22999999999999687</v>
      </c>
      <c r="P45">
        <v>13.91329615497505</v>
      </c>
      <c r="Q45">
        <v>7.6211036102142646</v>
      </c>
      <c r="R45">
        <v>0</v>
      </c>
      <c r="S45">
        <v>1.6913413560316992</v>
      </c>
      <c r="T45">
        <v>11.074258878778984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34.07</v>
      </c>
      <c r="O46" s="112">
        <f t="shared" si="1"/>
        <v>0.22999999999999687</v>
      </c>
      <c r="P46">
        <v>13.91329615497505</v>
      </c>
      <c r="Q46">
        <v>7.6211036102142646</v>
      </c>
      <c r="R46">
        <v>0</v>
      </c>
      <c r="S46">
        <v>1.6913413560316992</v>
      </c>
      <c r="T46">
        <v>11.074258878778984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12"/>
      <c r="I47">
        <f>BRPL_EOD!AA47+BRPL_EOD!AB47</f>
        <v>13.82</v>
      </c>
      <c r="J47">
        <f>BYPL_EOD!AA47+BYPL_EOD!AB47</f>
        <v>7.57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34.07</v>
      </c>
      <c r="O47" s="112">
        <f t="shared" si="1"/>
        <v>0.22999999999999687</v>
      </c>
      <c r="P47">
        <v>13.91329615497505</v>
      </c>
      <c r="Q47">
        <v>7.6211036102142646</v>
      </c>
      <c r="R47">
        <v>0</v>
      </c>
      <c r="S47">
        <v>1.6913413560316992</v>
      </c>
      <c r="T47">
        <v>11.074258878778984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12"/>
      <c r="I48">
        <f>BRPL_EOD!AA48+BRPL_EOD!AB48</f>
        <v>13.84</v>
      </c>
      <c r="J48">
        <f>BYPL_EOD!AA48+BYPL_EOD!AB48</f>
        <v>7.58</v>
      </c>
      <c r="K48">
        <f>MES_EOD!AA48+MES_EOD!AB48</f>
        <v>0</v>
      </c>
      <c r="L48">
        <f>NDMC_EOD!AA48+NDMC_EOD!AB48</f>
        <v>1.65</v>
      </c>
      <c r="M48">
        <f>TPDDL_EOD!AA48+TPDDL_EOD!AB48</f>
        <v>11</v>
      </c>
      <c r="N48">
        <f t="shared" si="0"/>
        <v>34.07</v>
      </c>
      <c r="O48" s="112">
        <f t="shared" si="1"/>
        <v>0.22999999999999687</v>
      </c>
      <c r="P48">
        <v>13.933431171118285</v>
      </c>
      <c r="Q48">
        <v>7.6311711182858817</v>
      </c>
      <c r="R48">
        <v>0</v>
      </c>
      <c r="S48">
        <v>1.6611388318168474</v>
      </c>
      <c r="T48">
        <v>11.074258878778984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13.24</v>
      </c>
      <c r="J51">
        <f>BYPL_EOD!AA51+BYPL_EOD!AB51</f>
        <v>7.25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33.07</v>
      </c>
      <c r="O51" s="112">
        <f t="shared" si="1"/>
        <v>0.22999999999999687</v>
      </c>
      <c r="P51">
        <v>13.332083459328695</v>
      </c>
      <c r="Q51">
        <v>7.300423344420925</v>
      </c>
      <c r="R51">
        <v>0</v>
      </c>
      <c r="S51">
        <v>1.5909888116117326</v>
      </c>
      <c r="T51">
        <v>11.076504384638644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13.24</v>
      </c>
      <c r="J52">
        <f>BYPL_EOD!AA52+BYPL_EOD!AB52</f>
        <v>7.25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33.07</v>
      </c>
      <c r="O52" s="112">
        <f t="shared" si="1"/>
        <v>0.22999999999999687</v>
      </c>
      <c r="P52">
        <v>13.332083459328695</v>
      </c>
      <c r="Q52">
        <v>7.300423344420925</v>
      </c>
      <c r="R52">
        <v>0</v>
      </c>
      <c r="S52">
        <v>1.5909888116117326</v>
      </c>
      <c r="T52">
        <v>11.076504384638644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13.24</v>
      </c>
      <c r="J53">
        <f>BYPL_EOD!AA53+BYPL_EOD!AB53</f>
        <v>7.25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33.07</v>
      </c>
      <c r="O53" s="112">
        <f t="shared" si="1"/>
        <v>0.22999999999999687</v>
      </c>
      <c r="P53">
        <v>13.332083459328695</v>
      </c>
      <c r="Q53">
        <v>7.300423344420925</v>
      </c>
      <c r="R53">
        <v>0</v>
      </c>
      <c r="S53">
        <v>1.5909888116117326</v>
      </c>
      <c r="T53">
        <v>11.076504384638644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13.24</v>
      </c>
      <c r="J54">
        <f>BYPL_EOD!AA54+BYPL_EOD!AB54</f>
        <v>7.25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33.07</v>
      </c>
      <c r="O54" s="112">
        <f t="shared" si="1"/>
        <v>0.22999999999999687</v>
      </c>
      <c r="P54">
        <v>13.332083459328695</v>
      </c>
      <c r="Q54">
        <v>7.300423344420925</v>
      </c>
      <c r="R54">
        <v>0</v>
      </c>
      <c r="S54">
        <v>1.5909888116117326</v>
      </c>
      <c r="T54">
        <v>11.076504384638644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12"/>
      <c r="I55">
        <f>BRPL_EOD!AA55+BRPL_EOD!AB55</f>
        <v>13.24</v>
      </c>
      <c r="J55">
        <f>BYPL_EOD!AA55+BYPL_EOD!AB55</f>
        <v>7.25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33.07</v>
      </c>
      <c r="O55" s="112">
        <f t="shared" si="1"/>
        <v>0.22999999999999687</v>
      </c>
      <c r="P55">
        <v>13.332083459328695</v>
      </c>
      <c r="Q55">
        <v>7.300423344420925</v>
      </c>
      <c r="R55">
        <v>0</v>
      </c>
      <c r="S55">
        <v>1.5909888116117326</v>
      </c>
      <c r="T55">
        <v>11.076504384638644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12"/>
      <c r="I56">
        <f>BRPL_EOD!AA56+BRPL_EOD!AB56</f>
        <v>13.24</v>
      </c>
      <c r="J56">
        <f>BYPL_EOD!AA56+BYPL_EOD!AB56</f>
        <v>7.25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33.07</v>
      </c>
      <c r="O56" s="112">
        <f t="shared" si="1"/>
        <v>0.22999999999999687</v>
      </c>
      <c r="P56">
        <v>13.332083459328695</v>
      </c>
      <c r="Q56">
        <v>7.300423344420925</v>
      </c>
      <c r="R56">
        <v>0</v>
      </c>
      <c r="S56">
        <v>1.5909888116117326</v>
      </c>
      <c r="T56">
        <v>11.076504384638644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12"/>
      <c r="I57">
        <f>BRPL_EOD!AA57+BRPL_EOD!AB57</f>
        <v>13.24</v>
      </c>
      <c r="J57">
        <f>BYPL_EOD!AA57+BYPL_EOD!AB57</f>
        <v>7.25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33.07</v>
      </c>
      <c r="O57" s="112">
        <f t="shared" si="1"/>
        <v>0.22999999999999687</v>
      </c>
      <c r="P57">
        <v>13.332083459328695</v>
      </c>
      <c r="Q57">
        <v>7.300423344420925</v>
      </c>
      <c r="R57">
        <v>0</v>
      </c>
      <c r="S57">
        <v>1.5909888116117326</v>
      </c>
      <c r="T57">
        <v>11.076504384638644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12"/>
      <c r="I58">
        <f>BRPL_EOD!AA58+BRPL_EOD!AB58</f>
        <v>13.24</v>
      </c>
      <c r="J58">
        <f>BYPL_EOD!AA58+BYPL_EOD!AB58</f>
        <v>7.25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33.07</v>
      </c>
      <c r="O58" s="112">
        <f t="shared" si="1"/>
        <v>0.22999999999999687</v>
      </c>
      <c r="P58">
        <v>13.332083459328695</v>
      </c>
      <c r="Q58">
        <v>7.300423344420925</v>
      </c>
      <c r="R58">
        <v>0</v>
      </c>
      <c r="S58">
        <v>1.5909888116117326</v>
      </c>
      <c r="T58">
        <v>11.076504384638644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12"/>
      <c r="I59">
        <f>BRPL_EOD!AA59+BRPL_EOD!AB59</f>
        <v>13.24</v>
      </c>
      <c r="J59">
        <f>BYPL_EOD!AA59+BYPL_EOD!AB59</f>
        <v>7.25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33.07</v>
      </c>
      <c r="O59" s="112">
        <f t="shared" si="1"/>
        <v>0.22999999999999687</v>
      </c>
      <c r="P59">
        <v>13.332083459328695</v>
      </c>
      <c r="Q59">
        <v>7.300423344420925</v>
      </c>
      <c r="R59">
        <v>0</v>
      </c>
      <c r="S59">
        <v>1.5909888116117326</v>
      </c>
      <c r="T59">
        <v>11.076504384638644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84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84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-0.7</v>
      </c>
      <c r="E62">
        <f>GT!N62</f>
        <v>26</v>
      </c>
      <c r="F62">
        <f t="shared" si="4"/>
        <v>72</v>
      </c>
      <c r="G62">
        <f t="shared" si="5"/>
        <v>25.3</v>
      </c>
      <c r="H62" s="112"/>
      <c r="I62">
        <f>BRPL_EOD!AA62+BRPL_EOD!AB62</f>
        <v>10.8</v>
      </c>
      <c r="J62">
        <f>BYPL_EOD!AA62+BYPL_EOD!AB62</f>
        <v>5.91</v>
      </c>
      <c r="K62">
        <f>MES_EOD!AA62+MES_EOD!AB62</f>
        <v>0</v>
      </c>
      <c r="L62">
        <f>NDMC_EOD!AA62+NDMC_EOD!AB62</f>
        <v>1.29</v>
      </c>
      <c r="M62">
        <f>TPDDL_EOD!AA62+TPDDL_EOD!AB62</f>
        <v>7.71</v>
      </c>
      <c r="N62">
        <f t="shared" si="0"/>
        <v>25.71</v>
      </c>
      <c r="O62" s="112">
        <f t="shared" si="1"/>
        <v>-0.41000000000000014</v>
      </c>
      <c r="P62">
        <v>10.62777129521587</v>
      </c>
      <c r="Q62">
        <v>5.8157526254375727</v>
      </c>
      <c r="R62">
        <v>0</v>
      </c>
      <c r="S62">
        <v>1.2694282380396733</v>
      </c>
      <c r="T62">
        <v>7.5870478413068847</v>
      </c>
      <c r="U62" s="114">
        <f t="shared" si="2"/>
        <v>25.3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-0.7</v>
      </c>
      <c r="E63">
        <f>GT!N63</f>
        <v>26</v>
      </c>
      <c r="F63">
        <f t="shared" si="4"/>
        <v>72</v>
      </c>
      <c r="G63">
        <f t="shared" si="5"/>
        <v>25.3</v>
      </c>
      <c r="H63" s="112"/>
      <c r="I63">
        <f>BRPL_EOD!AA63+BRPL_EOD!AB63</f>
        <v>10.8</v>
      </c>
      <c r="J63">
        <f>BYPL_EOD!AA63+BYPL_EOD!AB63</f>
        <v>5.91</v>
      </c>
      <c r="K63">
        <f>MES_EOD!AA63+MES_EOD!AB63</f>
        <v>0</v>
      </c>
      <c r="L63">
        <f>NDMC_EOD!AA63+NDMC_EOD!AB63</f>
        <v>1.29</v>
      </c>
      <c r="M63">
        <f>TPDDL_EOD!AA63+TPDDL_EOD!AB63</f>
        <v>7.71</v>
      </c>
      <c r="N63">
        <f t="shared" si="0"/>
        <v>25.71</v>
      </c>
      <c r="O63" s="112">
        <f t="shared" si="1"/>
        <v>-0.41000000000000014</v>
      </c>
      <c r="P63">
        <v>10.62777129521587</v>
      </c>
      <c r="Q63">
        <v>5.8157526254375727</v>
      </c>
      <c r="R63">
        <v>0</v>
      </c>
      <c r="S63">
        <v>1.2694282380396733</v>
      </c>
      <c r="T63">
        <v>7.5870478413068847</v>
      </c>
      <c r="U63" s="114">
        <f t="shared" si="2"/>
        <v>25.3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-0.7</v>
      </c>
      <c r="E64">
        <f>GT!N64</f>
        <v>26</v>
      </c>
      <c r="F64">
        <f t="shared" si="4"/>
        <v>72</v>
      </c>
      <c r="G64">
        <f t="shared" si="5"/>
        <v>25.3</v>
      </c>
      <c r="H64" s="112"/>
      <c r="I64">
        <f>BRPL_EOD!AA64+BRPL_EOD!AB64</f>
        <v>10.8</v>
      </c>
      <c r="J64">
        <f>BYPL_EOD!AA64+BYPL_EOD!AB64</f>
        <v>5.91</v>
      </c>
      <c r="K64">
        <f>MES_EOD!AA64+MES_EOD!AB64</f>
        <v>0</v>
      </c>
      <c r="L64">
        <f>NDMC_EOD!AA64+NDMC_EOD!AB64</f>
        <v>1.29</v>
      </c>
      <c r="M64">
        <f>TPDDL_EOD!AA64+TPDDL_EOD!AB64</f>
        <v>7.71</v>
      </c>
      <c r="N64">
        <f t="shared" si="0"/>
        <v>25.71</v>
      </c>
      <c r="O64" s="112">
        <f t="shared" si="1"/>
        <v>-0.41000000000000014</v>
      </c>
      <c r="P64">
        <v>10.62777129521587</v>
      </c>
      <c r="Q64">
        <v>5.8157526254375727</v>
      </c>
      <c r="R64">
        <v>0</v>
      </c>
      <c r="S64">
        <v>1.2694282380396733</v>
      </c>
      <c r="T64">
        <v>7.5870478413068847</v>
      </c>
      <c r="U64" s="114">
        <f t="shared" si="2"/>
        <v>25.3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-0.7</v>
      </c>
      <c r="E65">
        <f>GT!N65</f>
        <v>26</v>
      </c>
      <c r="F65">
        <f t="shared" si="4"/>
        <v>72</v>
      </c>
      <c r="G65">
        <f t="shared" si="5"/>
        <v>25.3</v>
      </c>
      <c r="H65" s="112"/>
      <c r="I65">
        <f>BRPL_EOD!AA65+BRPL_EOD!AB65</f>
        <v>10.8</v>
      </c>
      <c r="J65">
        <f>BYPL_EOD!AA65+BYPL_EOD!AB65</f>
        <v>5.91</v>
      </c>
      <c r="K65">
        <f>MES_EOD!AA65+MES_EOD!AB65</f>
        <v>0</v>
      </c>
      <c r="L65">
        <f>NDMC_EOD!AA65+NDMC_EOD!AB65</f>
        <v>1.29</v>
      </c>
      <c r="M65">
        <f>TPDDL_EOD!AA65+TPDDL_EOD!AB65</f>
        <v>7.71</v>
      </c>
      <c r="N65">
        <f t="shared" si="0"/>
        <v>25.71</v>
      </c>
      <c r="O65" s="112">
        <f t="shared" si="1"/>
        <v>-0.41000000000000014</v>
      </c>
      <c r="P65">
        <v>10.62777129521587</v>
      </c>
      <c r="Q65">
        <v>5.8157526254375727</v>
      </c>
      <c r="R65">
        <v>0</v>
      </c>
      <c r="S65">
        <v>1.2694282380396733</v>
      </c>
      <c r="T65">
        <v>7.5870478413068847</v>
      </c>
      <c r="U65" s="114">
        <f t="shared" si="2"/>
        <v>25.3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-0.7</v>
      </c>
      <c r="E66">
        <f>GT!N66</f>
        <v>26</v>
      </c>
      <c r="F66">
        <f t="shared" si="4"/>
        <v>72</v>
      </c>
      <c r="G66">
        <f t="shared" si="5"/>
        <v>25.3</v>
      </c>
      <c r="H66" s="112"/>
      <c r="I66">
        <f>BRPL_EOD!AA66+BRPL_EOD!AB66</f>
        <v>10.8</v>
      </c>
      <c r="J66">
        <f>BYPL_EOD!AA66+BYPL_EOD!AB66</f>
        <v>5.91</v>
      </c>
      <c r="K66">
        <f>MES_EOD!AA66+MES_EOD!AB66</f>
        <v>0</v>
      </c>
      <c r="L66">
        <f>NDMC_EOD!AA66+NDMC_EOD!AB66</f>
        <v>1.29</v>
      </c>
      <c r="M66">
        <f>TPDDL_EOD!AA66+TPDDL_EOD!AB66</f>
        <v>7.71</v>
      </c>
      <c r="N66">
        <f t="shared" si="0"/>
        <v>25.71</v>
      </c>
      <c r="O66" s="112">
        <f t="shared" si="1"/>
        <v>-0.41000000000000014</v>
      </c>
      <c r="P66">
        <v>10.62777129521587</v>
      </c>
      <c r="Q66">
        <v>5.8157526254375727</v>
      </c>
      <c r="R66">
        <v>0</v>
      </c>
      <c r="S66">
        <v>1.2694282380396733</v>
      </c>
      <c r="T66">
        <v>7.5870478413068847</v>
      </c>
      <c r="U66" s="114">
        <f t="shared" si="2"/>
        <v>25.3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-0.7</v>
      </c>
      <c r="E67">
        <f>GT!N67</f>
        <v>26</v>
      </c>
      <c r="F67">
        <f t="shared" si="4"/>
        <v>72</v>
      </c>
      <c r="G67">
        <f t="shared" si="5"/>
        <v>25.3</v>
      </c>
      <c r="H67" s="112"/>
      <c r="I67">
        <f>BRPL_EOD!AA67+BRPL_EOD!AB67</f>
        <v>10.8</v>
      </c>
      <c r="J67">
        <f>BYPL_EOD!AA67+BYPL_EOD!AB67</f>
        <v>5.91</v>
      </c>
      <c r="K67">
        <f>MES_EOD!AA67+MES_EOD!AB67</f>
        <v>0</v>
      </c>
      <c r="L67">
        <f>NDMC_EOD!AA67+NDMC_EOD!AB67</f>
        <v>1.29</v>
      </c>
      <c r="M67">
        <f>TPDDL_EOD!AA67+TPDDL_EOD!AB67</f>
        <v>7.71</v>
      </c>
      <c r="N67">
        <f t="shared" ref="N67:N98" si="6">SUM(I67:M67)</f>
        <v>25.71</v>
      </c>
      <c r="O67" s="112">
        <f t="shared" ref="O67:O98" si="7">G67-N67</f>
        <v>-0.41000000000000014</v>
      </c>
      <c r="P67">
        <v>10.62777129521587</v>
      </c>
      <c r="Q67">
        <v>5.8157526254375727</v>
      </c>
      <c r="R67">
        <v>0</v>
      </c>
      <c r="S67">
        <v>1.2694282380396733</v>
      </c>
      <c r="T67">
        <v>7.5870478413068847</v>
      </c>
      <c r="U67" s="114">
        <f t="shared" ref="U67:U98" si="8">SUM(P67:T67)</f>
        <v>25.3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-0.7</v>
      </c>
      <c r="E68">
        <f>GT!N68</f>
        <v>26</v>
      </c>
      <c r="F68">
        <f t="shared" ref="F68:F98" si="10">B68+C68</f>
        <v>72</v>
      </c>
      <c r="G68">
        <f t="shared" ref="G68:G98" si="11">D68+E68-X68</f>
        <v>25.3</v>
      </c>
      <c r="H68" s="112"/>
      <c r="I68">
        <f>BRPL_EOD!AA68+BRPL_EOD!AB68</f>
        <v>10.8</v>
      </c>
      <c r="J68">
        <f>BYPL_EOD!AA68+BYPL_EOD!AB68</f>
        <v>5.91</v>
      </c>
      <c r="K68">
        <f>MES_EOD!AA68+MES_EOD!AB68</f>
        <v>0</v>
      </c>
      <c r="L68">
        <f>NDMC_EOD!AA68+NDMC_EOD!AB68</f>
        <v>1.29</v>
      </c>
      <c r="M68">
        <f>TPDDL_EOD!AA68+TPDDL_EOD!AB68</f>
        <v>7.71</v>
      </c>
      <c r="N68">
        <f t="shared" si="6"/>
        <v>25.71</v>
      </c>
      <c r="O68" s="112">
        <f t="shared" si="7"/>
        <v>-0.41000000000000014</v>
      </c>
      <c r="P68">
        <v>10.62777129521587</v>
      </c>
      <c r="Q68">
        <v>5.8157526254375727</v>
      </c>
      <c r="R68">
        <v>0</v>
      </c>
      <c r="S68">
        <v>1.2694282380396733</v>
      </c>
      <c r="T68">
        <v>7.5870478413068847</v>
      </c>
      <c r="U68" s="114">
        <f t="shared" si="8"/>
        <v>25.3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-0.7</v>
      </c>
      <c r="E69">
        <f>GT!N69</f>
        <v>26</v>
      </c>
      <c r="F69">
        <f t="shared" si="10"/>
        <v>72</v>
      </c>
      <c r="G69">
        <f t="shared" si="11"/>
        <v>25.3</v>
      </c>
      <c r="H69" s="112"/>
      <c r="I69">
        <f>BRPL_EOD!AA69+BRPL_EOD!AB69</f>
        <v>10.8</v>
      </c>
      <c r="J69">
        <f>BYPL_EOD!AA69+BYPL_EOD!AB69</f>
        <v>5.91</v>
      </c>
      <c r="K69">
        <f>MES_EOD!AA69+MES_EOD!AB69</f>
        <v>0</v>
      </c>
      <c r="L69">
        <f>NDMC_EOD!AA69+NDMC_EOD!AB69</f>
        <v>1.29</v>
      </c>
      <c r="M69">
        <f>TPDDL_EOD!AA69+TPDDL_EOD!AB69</f>
        <v>7.71</v>
      </c>
      <c r="N69">
        <f t="shared" si="6"/>
        <v>25.71</v>
      </c>
      <c r="O69" s="112">
        <f t="shared" si="7"/>
        <v>-0.41000000000000014</v>
      </c>
      <c r="P69">
        <v>10.62777129521587</v>
      </c>
      <c r="Q69">
        <v>5.8157526254375727</v>
      </c>
      <c r="R69">
        <v>0</v>
      </c>
      <c r="S69">
        <v>1.2694282380396733</v>
      </c>
      <c r="T69">
        <v>7.5870478413068847</v>
      </c>
      <c r="U69" s="114">
        <f t="shared" si="8"/>
        <v>25.3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13.52</v>
      </c>
      <c r="J70">
        <f>BYPL_EOD!AA70+BYPL_EOD!AB70</f>
        <v>7.4</v>
      </c>
      <c r="K70">
        <f>MES_EOD!AA70+MES_EOD!AB70</f>
        <v>0</v>
      </c>
      <c r="L70">
        <f>NDMC_EOD!AA70+NDMC_EOD!AB70</f>
        <v>1.61</v>
      </c>
      <c r="M70">
        <f>TPDDL_EOD!AA70+TPDDL_EOD!AB70</f>
        <v>11</v>
      </c>
      <c r="N70">
        <f t="shared" si="6"/>
        <v>33.53</v>
      </c>
      <c r="O70" s="112">
        <f t="shared" si="7"/>
        <v>-0.23000000000000398</v>
      </c>
      <c r="P70">
        <v>13.427259170891737</v>
      </c>
      <c r="Q70">
        <v>7.3492394870265425</v>
      </c>
      <c r="R70">
        <v>0</v>
      </c>
      <c r="S70">
        <v>1.598956158663883</v>
      </c>
      <c r="T70">
        <v>10.924545183417834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12"/>
      <c r="I71">
        <f>BRPL_EOD!AA71+BRPL_EOD!AB71</f>
        <v>13.24</v>
      </c>
      <c r="J71">
        <f>BYPL_EOD!AA71+BYPL_EOD!AB71</f>
        <v>7.25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33.07</v>
      </c>
      <c r="O71" s="112">
        <f t="shared" si="7"/>
        <v>0.22999999999999687</v>
      </c>
      <c r="P71">
        <v>13.332083459328695</v>
      </c>
      <c r="Q71">
        <v>7.300423344420925</v>
      </c>
      <c r="R71">
        <v>0</v>
      </c>
      <c r="S71">
        <v>1.5909888116117326</v>
      </c>
      <c r="T71">
        <v>11.076504384638644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12"/>
      <c r="I72">
        <f>BRPL_EOD!AA72+BRPL_EOD!AB72</f>
        <v>13.24</v>
      </c>
      <c r="J72">
        <f>BYPL_EOD!AA72+BYPL_EOD!AB72</f>
        <v>7.25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33.07</v>
      </c>
      <c r="O72" s="112">
        <f t="shared" si="7"/>
        <v>0.22999999999999687</v>
      </c>
      <c r="P72">
        <v>13.332083459328695</v>
      </c>
      <c r="Q72">
        <v>7.300423344420925</v>
      </c>
      <c r="R72">
        <v>0</v>
      </c>
      <c r="S72">
        <v>1.5909888116117326</v>
      </c>
      <c r="T72">
        <v>11.076504384638644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12"/>
      <c r="I73">
        <f>BRPL_EOD!AA73+BRPL_EOD!AB73</f>
        <v>13.24</v>
      </c>
      <c r="J73">
        <f>BYPL_EOD!AA73+BYPL_EOD!AB73</f>
        <v>7.25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33.07</v>
      </c>
      <c r="O73" s="112">
        <f t="shared" si="7"/>
        <v>0.22999999999999687</v>
      </c>
      <c r="P73">
        <v>13.332083459328695</v>
      </c>
      <c r="Q73">
        <v>7.300423344420925</v>
      </c>
      <c r="R73">
        <v>0</v>
      </c>
      <c r="S73">
        <v>1.5909888116117326</v>
      </c>
      <c r="T73">
        <v>11.076504384638644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12"/>
      <c r="I74">
        <f>BRPL_EOD!AA74+BRPL_EOD!AB74</f>
        <v>13.24</v>
      </c>
      <c r="J74">
        <f>BYPL_EOD!AA74+BYPL_EOD!AB74</f>
        <v>7.25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33.07</v>
      </c>
      <c r="O74" s="112">
        <f t="shared" si="7"/>
        <v>0.22999999999999687</v>
      </c>
      <c r="P74">
        <v>13.332083459328695</v>
      </c>
      <c r="Q74">
        <v>7.300423344420925</v>
      </c>
      <c r="R74">
        <v>0</v>
      </c>
      <c r="S74">
        <v>1.5909888116117326</v>
      </c>
      <c r="T74">
        <v>11.076504384638644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12"/>
      <c r="I75">
        <f>BRPL_EOD!AA75+BRPL_EOD!AB75</f>
        <v>13.24</v>
      </c>
      <c r="J75">
        <f>BYPL_EOD!AA75+BYPL_EOD!AB75</f>
        <v>7.25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33.07</v>
      </c>
      <c r="O75" s="112">
        <f t="shared" si="7"/>
        <v>0.53000000000000114</v>
      </c>
      <c r="P75">
        <v>13.45219231932265</v>
      </c>
      <c r="Q75">
        <v>7.3661929241003934</v>
      </c>
      <c r="R75">
        <v>0</v>
      </c>
      <c r="S75">
        <v>1.6053220441487754</v>
      </c>
      <c r="T75">
        <v>11.176292712428182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31.07</v>
      </c>
      <c r="O76" s="112">
        <f t="shared" si="7"/>
        <v>0.53000000000000114</v>
      </c>
      <c r="P76">
        <v>11.685999356292244</v>
      </c>
      <c r="Q76">
        <v>7.1194077888638558</v>
      </c>
      <c r="R76">
        <v>0</v>
      </c>
      <c r="S76">
        <v>1.6069520437721276</v>
      </c>
      <c r="T76">
        <v>11.187640811071773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31.07</v>
      </c>
      <c r="O77" s="112">
        <f t="shared" si="7"/>
        <v>0.53000000000000114</v>
      </c>
      <c r="P77">
        <v>11.685999356292244</v>
      </c>
      <c r="Q77">
        <v>7.1194077888638558</v>
      </c>
      <c r="R77">
        <v>0</v>
      </c>
      <c r="S77">
        <v>1.6069520437721276</v>
      </c>
      <c r="T77">
        <v>11.187640811071773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31.07</v>
      </c>
      <c r="O78" s="112">
        <f t="shared" si="7"/>
        <v>0.53000000000000114</v>
      </c>
      <c r="P78">
        <v>11.685999356292244</v>
      </c>
      <c r="Q78">
        <v>7.1194077888638558</v>
      </c>
      <c r="R78">
        <v>0</v>
      </c>
      <c r="S78">
        <v>1.6069520437721276</v>
      </c>
      <c r="T78">
        <v>11.187640811071773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31.07</v>
      </c>
      <c r="O79" s="112">
        <f t="shared" si="7"/>
        <v>0.53000000000000114</v>
      </c>
      <c r="P79">
        <v>11.685999356292244</v>
      </c>
      <c r="Q79">
        <v>7.1194077888638558</v>
      </c>
      <c r="R79">
        <v>0</v>
      </c>
      <c r="S79">
        <v>1.6069520437721276</v>
      </c>
      <c r="T79">
        <v>11.187640811071773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31.07</v>
      </c>
      <c r="O80" s="112">
        <f t="shared" si="7"/>
        <v>0.53000000000000114</v>
      </c>
      <c r="P80">
        <v>11.685999356292244</v>
      </c>
      <c r="Q80">
        <v>7.1194077888638558</v>
      </c>
      <c r="R80">
        <v>0</v>
      </c>
      <c r="S80">
        <v>1.6069520437721276</v>
      </c>
      <c r="T80">
        <v>11.187640811071773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31.07</v>
      </c>
      <c r="O81" s="112">
        <f t="shared" si="7"/>
        <v>0.53000000000000114</v>
      </c>
      <c r="P81">
        <v>11.685999356292244</v>
      </c>
      <c r="Q81">
        <v>7.1194077888638558</v>
      </c>
      <c r="R81">
        <v>0</v>
      </c>
      <c r="S81">
        <v>1.6069520437721276</v>
      </c>
      <c r="T81">
        <v>11.187640811071773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31.07</v>
      </c>
      <c r="O82" s="112">
        <f t="shared" si="7"/>
        <v>0.53000000000000114</v>
      </c>
      <c r="P82">
        <v>11.685999356292244</v>
      </c>
      <c r="Q82">
        <v>7.1194077888638558</v>
      </c>
      <c r="R82">
        <v>0</v>
      </c>
      <c r="S82">
        <v>1.6069520437721276</v>
      </c>
      <c r="T82">
        <v>11.187640811071773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31.07</v>
      </c>
      <c r="O84" s="112">
        <f t="shared" si="7"/>
        <v>0.53000000000000114</v>
      </c>
      <c r="P84">
        <v>11.685999356292244</v>
      </c>
      <c r="Q84">
        <v>7.1194077888638558</v>
      </c>
      <c r="R84">
        <v>0</v>
      </c>
      <c r="S84">
        <v>1.6069520437721276</v>
      </c>
      <c r="T84">
        <v>11.187640811071773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31.07</v>
      </c>
      <c r="O85" s="112">
        <f t="shared" si="7"/>
        <v>0.53000000000000114</v>
      </c>
      <c r="P85">
        <v>11.685999356292244</v>
      </c>
      <c r="Q85">
        <v>7.1194077888638558</v>
      </c>
      <c r="R85">
        <v>0</v>
      </c>
      <c r="S85">
        <v>1.6069520437721276</v>
      </c>
      <c r="T85">
        <v>11.187640811071773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31.07</v>
      </c>
      <c r="O86" s="112">
        <f t="shared" si="7"/>
        <v>0.53000000000000114</v>
      </c>
      <c r="P86">
        <v>11.685999356292244</v>
      </c>
      <c r="Q86">
        <v>7.1194077888638558</v>
      </c>
      <c r="R86">
        <v>0</v>
      </c>
      <c r="S86">
        <v>1.6069520437721276</v>
      </c>
      <c r="T86">
        <v>11.187640811071773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31.07</v>
      </c>
      <c r="O87" s="112">
        <f t="shared" si="7"/>
        <v>0.53000000000000114</v>
      </c>
      <c r="P87">
        <v>11.685999356292244</v>
      </c>
      <c r="Q87">
        <v>7.1194077888638558</v>
      </c>
      <c r="R87">
        <v>0</v>
      </c>
      <c r="S87">
        <v>1.6069520437721276</v>
      </c>
      <c r="T87">
        <v>11.187640811071773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31.07</v>
      </c>
      <c r="O88" s="112">
        <f t="shared" si="7"/>
        <v>0.53000000000000114</v>
      </c>
      <c r="P88">
        <v>11.685999356292244</v>
      </c>
      <c r="Q88">
        <v>7.1194077888638558</v>
      </c>
      <c r="R88">
        <v>0</v>
      </c>
      <c r="S88">
        <v>1.6069520437721276</v>
      </c>
      <c r="T88">
        <v>11.187640811071773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13.84</v>
      </c>
      <c r="J89">
        <f>BYPL_EOD!AA89+BYPL_EOD!AB89</f>
        <v>7.58</v>
      </c>
      <c r="K89">
        <f>MES_EOD!AA89+MES_EOD!AB89</f>
        <v>0</v>
      </c>
      <c r="L89">
        <f>NDMC_EOD!AA89+NDMC_EOD!AB89</f>
        <v>1.65</v>
      </c>
      <c r="M89">
        <f>TPDDL_EOD!AA89+TPDDL_EOD!AB89</f>
        <v>11</v>
      </c>
      <c r="N89">
        <f t="shared" si="6"/>
        <v>34.07</v>
      </c>
      <c r="O89" s="112">
        <f t="shared" si="7"/>
        <v>0.53000000000000114</v>
      </c>
      <c r="P89">
        <v>14.055297916055181</v>
      </c>
      <c r="Q89">
        <v>7.697916055180511</v>
      </c>
      <c r="R89">
        <v>0</v>
      </c>
      <c r="S89">
        <v>1.675667742882301</v>
      </c>
      <c r="T89">
        <v>11.171118285882008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13.84</v>
      </c>
      <c r="J90">
        <f>BYPL_EOD!AA90+BYPL_EOD!AB90</f>
        <v>7.58</v>
      </c>
      <c r="K90">
        <f>MES_EOD!AA90+MES_EOD!AB90</f>
        <v>0</v>
      </c>
      <c r="L90">
        <f>NDMC_EOD!AA90+NDMC_EOD!AB90</f>
        <v>1.65</v>
      </c>
      <c r="M90">
        <f>TPDDL_EOD!AA90+TPDDL_EOD!AB90</f>
        <v>11</v>
      </c>
      <c r="N90">
        <f t="shared" si="6"/>
        <v>34.07</v>
      </c>
      <c r="O90" s="112">
        <f t="shared" si="7"/>
        <v>0.53000000000000114</v>
      </c>
      <c r="P90">
        <v>14.055297916055181</v>
      </c>
      <c r="Q90">
        <v>7.697916055180511</v>
      </c>
      <c r="R90">
        <v>0</v>
      </c>
      <c r="S90">
        <v>1.675667742882301</v>
      </c>
      <c r="T90">
        <v>11.171118285882008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13.84</v>
      </c>
      <c r="J91">
        <f>BYPL_EOD!AA91+BYPL_EOD!AB91</f>
        <v>7.58</v>
      </c>
      <c r="K91">
        <f>MES_EOD!AA91+MES_EOD!AB91</f>
        <v>0</v>
      </c>
      <c r="L91">
        <f>NDMC_EOD!AA91+NDMC_EOD!AB91</f>
        <v>1.65</v>
      </c>
      <c r="M91">
        <f>TPDDL_EOD!AA91+TPDDL_EOD!AB91</f>
        <v>11</v>
      </c>
      <c r="N91">
        <f t="shared" si="6"/>
        <v>34.07</v>
      </c>
      <c r="O91" s="112">
        <f t="shared" si="7"/>
        <v>0.53000000000000114</v>
      </c>
      <c r="P91">
        <v>14.055297916055181</v>
      </c>
      <c r="Q91">
        <v>7.697916055180511</v>
      </c>
      <c r="R91">
        <v>0</v>
      </c>
      <c r="S91">
        <v>1.675667742882301</v>
      </c>
      <c r="T91">
        <v>11.171118285882008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13.84</v>
      </c>
      <c r="J92">
        <f>BYPL_EOD!AA92+BYPL_EOD!AB92</f>
        <v>7.58</v>
      </c>
      <c r="K92">
        <f>MES_EOD!AA92+MES_EOD!AB92</f>
        <v>0</v>
      </c>
      <c r="L92">
        <f>NDMC_EOD!AA92+NDMC_EOD!AB92</f>
        <v>1.65</v>
      </c>
      <c r="M92">
        <f>TPDDL_EOD!AA92+TPDDL_EOD!AB92</f>
        <v>11</v>
      </c>
      <c r="N92">
        <f t="shared" si="6"/>
        <v>34.07</v>
      </c>
      <c r="O92" s="112">
        <f t="shared" si="7"/>
        <v>0.53000000000000114</v>
      </c>
      <c r="P92">
        <v>14.055297916055181</v>
      </c>
      <c r="Q92">
        <v>7.697916055180511</v>
      </c>
      <c r="R92">
        <v>0</v>
      </c>
      <c r="S92">
        <v>1.675667742882301</v>
      </c>
      <c r="T92">
        <v>11.171118285882008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13.84</v>
      </c>
      <c r="J93">
        <f>BYPL_EOD!AA93+BYPL_EOD!AB93</f>
        <v>7.58</v>
      </c>
      <c r="K93">
        <f>MES_EOD!AA93+MES_EOD!AB93</f>
        <v>0</v>
      </c>
      <c r="L93">
        <f>NDMC_EOD!AA93+NDMC_EOD!AB93</f>
        <v>1.65</v>
      </c>
      <c r="M93">
        <f>TPDDL_EOD!AA93+TPDDL_EOD!AB93</f>
        <v>11</v>
      </c>
      <c r="N93">
        <f t="shared" si="6"/>
        <v>34.07</v>
      </c>
      <c r="O93" s="112">
        <f t="shared" si="7"/>
        <v>0.53000000000000114</v>
      </c>
      <c r="P93">
        <v>14.055297916055181</v>
      </c>
      <c r="Q93">
        <v>7.697916055180511</v>
      </c>
      <c r="R93">
        <v>0</v>
      </c>
      <c r="S93">
        <v>1.675667742882301</v>
      </c>
      <c r="T93">
        <v>11.171118285882008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13.84</v>
      </c>
      <c r="J94">
        <f>BYPL_EOD!AA94+BYPL_EOD!AB94</f>
        <v>7.58</v>
      </c>
      <c r="K94">
        <f>MES_EOD!AA94+MES_EOD!AB94</f>
        <v>0</v>
      </c>
      <c r="L94">
        <f>NDMC_EOD!AA94+NDMC_EOD!AB94</f>
        <v>1.65</v>
      </c>
      <c r="M94">
        <f>TPDDL_EOD!AA94+TPDDL_EOD!AB94</f>
        <v>11</v>
      </c>
      <c r="N94">
        <f t="shared" si="6"/>
        <v>34.07</v>
      </c>
      <c r="O94" s="112">
        <f t="shared" si="7"/>
        <v>0.53000000000000114</v>
      </c>
      <c r="P94">
        <v>14.055297916055181</v>
      </c>
      <c r="Q94">
        <v>7.697916055180511</v>
      </c>
      <c r="R94">
        <v>0</v>
      </c>
      <c r="S94">
        <v>1.675667742882301</v>
      </c>
      <c r="T94">
        <v>11.171118285882008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13.84</v>
      </c>
      <c r="J95">
        <f>BYPL_EOD!AA95+BYPL_EOD!AB95</f>
        <v>7.58</v>
      </c>
      <c r="K95">
        <f>MES_EOD!AA95+MES_EOD!AB95</f>
        <v>0</v>
      </c>
      <c r="L95">
        <f>NDMC_EOD!AA95+NDMC_EOD!AB95</f>
        <v>1.65</v>
      </c>
      <c r="M95">
        <f>TPDDL_EOD!AA95+TPDDL_EOD!AB95</f>
        <v>11</v>
      </c>
      <c r="N95">
        <f t="shared" si="6"/>
        <v>34.07</v>
      </c>
      <c r="O95" s="112">
        <f t="shared" si="7"/>
        <v>0.53000000000000114</v>
      </c>
      <c r="P95">
        <v>14.055297916055181</v>
      </c>
      <c r="Q95">
        <v>7.697916055180511</v>
      </c>
      <c r="R95">
        <v>0</v>
      </c>
      <c r="S95">
        <v>1.675667742882301</v>
      </c>
      <c r="T95">
        <v>11.171118285882008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13.84</v>
      </c>
      <c r="J96">
        <f>BYPL_EOD!AA96+BYPL_EOD!AB96</f>
        <v>7.58</v>
      </c>
      <c r="K96">
        <f>MES_EOD!AA96+MES_EOD!AB96</f>
        <v>0</v>
      </c>
      <c r="L96">
        <f>NDMC_EOD!AA96+NDMC_EOD!AB96</f>
        <v>1.65</v>
      </c>
      <c r="M96">
        <f>TPDDL_EOD!AA96+TPDDL_EOD!AB96</f>
        <v>11</v>
      </c>
      <c r="N96">
        <f t="shared" si="6"/>
        <v>34.07</v>
      </c>
      <c r="O96" s="112">
        <f t="shared" si="7"/>
        <v>0.53000000000000114</v>
      </c>
      <c r="P96">
        <v>14.055297916055181</v>
      </c>
      <c r="Q96">
        <v>7.697916055180511</v>
      </c>
      <c r="R96">
        <v>0</v>
      </c>
      <c r="S96">
        <v>1.675667742882301</v>
      </c>
      <c r="T96">
        <v>11.171118285882008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13.84</v>
      </c>
      <c r="J97">
        <f>BYPL_EOD!AA97+BYPL_EOD!AB97</f>
        <v>7.58</v>
      </c>
      <c r="K97">
        <f>MES_EOD!AA97+MES_EOD!AB97</f>
        <v>0</v>
      </c>
      <c r="L97">
        <f>NDMC_EOD!AA97+NDMC_EOD!AB97</f>
        <v>1.65</v>
      </c>
      <c r="M97">
        <f>TPDDL_EOD!AA97+TPDDL_EOD!AB97</f>
        <v>11</v>
      </c>
      <c r="N97">
        <f t="shared" si="6"/>
        <v>34.07</v>
      </c>
      <c r="O97" s="112">
        <f t="shared" si="7"/>
        <v>0.53000000000000114</v>
      </c>
      <c r="P97">
        <v>14.055297916055181</v>
      </c>
      <c r="Q97">
        <v>7.697916055180511</v>
      </c>
      <c r="R97">
        <v>0</v>
      </c>
      <c r="S97">
        <v>1.675667742882301</v>
      </c>
      <c r="T97">
        <v>11.171118285882008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13.84</v>
      </c>
      <c r="J98">
        <f>BYPL_EOD!AA98+BYPL_EOD!AB98</f>
        <v>7.58</v>
      </c>
      <c r="K98">
        <f>MES_EOD!AA98+MES_EOD!AB98</f>
        <v>0</v>
      </c>
      <c r="L98">
        <f>NDMC_EOD!AA98+NDMC_EOD!AB98</f>
        <v>1.65</v>
      </c>
      <c r="M98">
        <f>TPDDL_EOD!AA98+TPDDL_EOD!AB98</f>
        <v>11</v>
      </c>
      <c r="N98">
        <f t="shared" si="6"/>
        <v>34.07</v>
      </c>
      <c r="O98" s="112">
        <f t="shared" si="7"/>
        <v>0.53000000000000114</v>
      </c>
      <c r="P98">
        <v>14.055297916055181</v>
      </c>
      <c r="Q98">
        <v>7.697916055180511</v>
      </c>
      <c r="R98">
        <v>0</v>
      </c>
      <c r="S98">
        <v>1.675667742882301</v>
      </c>
      <c r="T98">
        <v>11.171118285882008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1.9215</v>
      </c>
      <c r="C99" s="114">
        <f t="shared" ref="C99:U99" si="12">SUM(C3:C98)/4000</f>
        <v>6.7500000000000004E-2</v>
      </c>
      <c r="D99" s="114">
        <f t="shared" si="12"/>
        <v>0.74119999999999908</v>
      </c>
      <c r="E99" s="114">
        <f t="shared" si="12"/>
        <v>5.1999999999999998E-2</v>
      </c>
      <c r="F99" s="114">
        <f t="shared" si="12"/>
        <v>1.9890000000000001</v>
      </c>
      <c r="G99" s="114">
        <f t="shared" si="12"/>
        <v>0.79319999999999957</v>
      </c>
      <c r="H99" s="114"/>
      <c r="I99" s="114">
        <f t="shared" si="12"/>
        <v>0.31803749999999986</v>
      </c>
      <c r="J99" s="114">
        <f t="shared" si="12"/>
        <v>0.17648000000000014</v>
      </c>
      <c r="K99" s="114">
        <f t="shared" si="12"/>
        <v>0</v>
      </c>
      <c r="L99" s="114">
        <f t="shared" si="12"/>
        <v>3.8830000000000045E-2</v>
      </c>
      <c r="M99" s="114">
        <f t="shared" si="12"/>
        <v>0.25192000000000009</v>
      </c>
      <c r="N99" s="114">
        <f t="shared" si="12"/>
        <v>0.7852675000000009</v>
      </c>
      <c r="O99" s="114">
        <f t="shared" si="12"/>
        <v>7.9324999999999916E-3</v>
      </c>
      <c r="P99" s="114">
        <f t="shared" si="12"/>
        <v>0.32121212540337829</v>
      </c>
      <c r="Q99" s="114">
        <f t="shared" si="12"/>
        <v>0.1782582178727006</v>
      </c>
      <c r="R99" s="114">
        <f t="shared" si="12"/>
        <v>0</v>
      </c>
      <c r="S99" s="114">
        <f t="shared" si="12"/>
        <v>3.9223319667019849E-2</v>
      </c>
      <c r="T99" s="114">
        <f t="shared" si="12"/>
        <v>0.25451022205690182</v>
      </c>
      <c r="U99" s="114">
        <f t="shared" si="12"/>
        <v>0.79320388499999961</v>
      </c>
      <c r="V99" s="114">
        <f t="shared" si="9"/>
        <v>-3.8850000000367757E-6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-5</v>
      </c>
      <c r="E43">
        <f>BAWANA!AM43</f>
        <v>0</v>
      </c>
      <c r="F43">
        <f t="shared" si="4"/>
        <v>256</v>
      </c>
      <c r="G43">
        <f t="shared" si="5"/>
        <v>-5</v>
      </c>
      <c r="H43" s="112"/>
      <c r="I43">
        <f>BRPL_EOD!AI43+BRPL_EOD!AJ43</f>
        <v>-1.95</v>
      </c>
      <c r="J43">
        <f>BYPL_EOD!AI43+BYPL_EOD!AJ43</f>
        <v>-1.1299999999999999</v>
      </c>
      <c r="K43">
        <f>MES_EOD!AI43+MES_EOD!AJ43</f>
        <v>-0.11</v>
      </c>
      <c r="L43">
        <f>NDMC_EOD!AI43+NDMC_EOD!AJ43</f>
        <v>-0.46</v>
      </c>
      <c r="M43">
        <f>TPDDL_EOD!AI43+TPDDL_EOD!AJ43</f>
        <v>-1.36</v>
      </c>
      <c r="N43">
        <f t="shared" si="0"/>
        <v>-5.01</v>
      </c>
      <c r="O43" s="112">
        <f t="shared" si="1"/>
        <v>9.9999999999997868E-3</v>
      </c>
      <c r="P43">
        <v>-1.9461077844311379</v>
      </c>
      <c r="Q43">
        <v>-1.127744510978044</v>
      </c>
      <c r="R43">
        <v>-0.10978043912175649</v>
      </c>
      <c r="S43">
        <v>-0.45908183632734534</v>
      </c>
      <c r="T43">
        <v>-1.3572854291417167</v>
      </c>
      <c r="U43" s="114">
        <f t="shared" si="2"/>
        <v>-5.0000000000000009</v>
      </c>
      <c r="V43" s="112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-5</v>
      </c>
      <c r="E44">
        <f>BAWANA!AM44</f>
        <v>0</v>
      </c>
      <c r="F44">
        <f t="shared" si="4"/>
        <v>256</v>
      </c>
      <c r="G44">
        <f t="shared" si="5"/>
        <v>-5</v>
      </c>
      <c r="H44" s="112"/>
      <c r="I44">
        <f>BRPL_EOD!AI44+BRPL_EOD!AJ44</f>
        <v>-1.95</v>
      </c>
      <c r="J44">
        <f>BYPL_EOD!AI44+BYPL_EOD!AJ44</f>
        <v>-1.1299999999999999</v>
      </c>
      <c r="K44">
        <f>MES_EOD!AI44+MES_EOD!AJ44</f>
        <v>-0.11</v>
      </c>
      <c r="L44">
        <f>NDMC_EOD!AI44+NDMC_EOD!AJ44</f>
        <v>-0.46</v>
      </c>
      <c r="M44">
        <f>TPDDL_EOD!AI44+TPDDL_EOD!AJ44</f>
        <v>-1.36</v>
      </c>
      <c r="N44">
        <f t="shared" si="0"/>
        <v>-5.01</v>
      </c>
      <c r="O44" s="112">
        <f t="shared" si="1"/>
        <v>9.9999999999997868E-3</v>
      </c>
      <c r="P44">
        <v>-1.9461077844311379</v>
      </c>
      <c r="Q44">
        <v>-1.127744510978044</v>
      </c>
      <c r="R44">
        <v>-0.10978043912175649</v>
      </c>
      <c r="S44">
        <v>-0.45908183632734534</v>
      </c>
      <c r="T44">
        <v>-1.3572854291417167</v>
      </c>
      <c r="U44" s="114">
        <f t="shared" si="2"/>
        <v>-5.0000000000000009</v>
      </c>
      <c r="V44" s="112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-5</v>
      </c>
      <c r="E45">
        <f>BAWANA!AM45</f>
        <v>0</v>
      </c>
      <c r="F45">
        <f t="shared" si="4"/>
        <v>256</v>
      </c>
      <c r="G45">
        <f t="shared" si="5"/>
        <v>-5</v>
      </c>
      <c r="H45" s="112"/>
      <c r="I45">
        <f>BRPL_EOD!AI45+BRPL_EOD!AJ45</f>
        <v>-1.95</v>
      </c>
      <c r="J45">
        <f>BYPL_EOD!AI45+BYPL_EOD!AJ45</f>
        <v>-1.1299999999999999</v>
      </c>
      <c r="K45">
        <f>MES_EOD!AI45+MES_EOD!AJ45</f>
        <v>-0.11</v>
      </c>
      <c r="L45">
        <f>NDMC_EOD!AI45+NDMC_EOD!AJ45</f>
        <v>-0.46</v>
      </c>
      <c r="M45">
        <f>TPDDL_EOD!AI45+TPDDL_EOD!AJ45</f>
        <v>-1.36</v>
      </c>
      <c r="N45">
        <f t="shared" si="0"/>
        <v>-5.01</v>
      </c>
      <c r="O45" s="112">
        <f t="shared" si="1"/>
        <v>9.9999999999997868E-3</v>
      </c>
      <c r="P45">
        <v>-1.9461077844311379</v>
      </c>
      <c r="Q45">
        <v>-1.127744510978044</v>
      </c>
      <c r="R45">
        <v>-0.10978043912175649</v>
      </c>
      <c r="S45">
        <v>-0.45908183632734534</v>
      </c>
      <c r="T45">
        <v>-1.3572854291417167</v>
      </c>
      <c r="U45" s="114">
        <f t="shared" si="2"/>
        <v>-5.0000000000000009</v>
      </c>
      <c r="V45" s="112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-5</v>
      </c>
      <c r="E46">
        <f>BAWANA!AM46</f>
        <v>0</v>
      </c>
      <c r="F46">
        <f t="shared" si="4"/>
        <v>256</v>
      </c>
      <c r="G46">
        <f t="shared" si="5"/>
        <v>-5</v>
      </c>
      <c r="H46" s="112"/>
      <c r="I46">
        <f>BRPL_EOD!AI46+BRPL_EOD!AJ46</f>
        <v>-1.95</v>
      </c>
      <c r="J46">
        <f>BYPL_EOD!AI46+BYPL_EOD!AJ46</f>
        <v>-1.1299999999999999</v>
      </c>
      <c r="K46">
        <f>MES_EOD!AI46+MES_EOD!AJ46</f>
        <v>-0.11</v>
      </c>
      <c r="L46">
        <f>NDMC_EOD!AI46+NDMC_EOD!AJ46</f>
        <v>-0.46</v>
      </c>
      <c r="M46">
        <f>TPDDL_EOD!AI46+TPDDL_EOD!AJ46</f>
        <v>-1.36</v>
      </c>
      <c r="N46">
        <f t="shared" si="0"/>
        <v>-5.01</v>
      </c>
      <c r="O46" s="112">
        <f t="shared" si="1"/>
        <v>9.9999999999997868E-3</v>
      </c>
      <c r="P46">
        <v>-1.9461077844311379</v>
      </c>
      <c r="Q46">
        <v>-1.127744510978044</v>
      </c>
      <c r="R46">
        <v>-0.10978043912175649</v>
      </c>
      <c r="S46">
        <v>-0.45908183632734534</v>
      </c>
      <c r="T46">
        <v>-1.3572854291417167</v>
      </c>
      <c r="U46" s="114">
        <f t="shared" si="2"/>
        <v>-5.0000000000000009</v>
      </c>
      <c r="V46" s="112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-5</v>
      </c>
      <c r="E47">
        <f>BAWANA!AM47</f>
        <v>0</v>
      </c>
      <c r="F47">
        <f t="shared" si="4"/>
        <v>256</v>
      </c>
      <c r="G47">
        <f t="shared" si="5"/>
        <v>-5</v>
      </c>
      <c r="H47" s="112"/>
      <c r="I47">
        <f>BRPL_EOD!AI47+BRPL_EOD!AJ47</f>
        <v>-1.95</v>
      </c>
      <c r="J47">
        <f>BYPL_EOD!AI47+BYPL_EOD!AJ47</f>
        <v>-1.1299999999999999</v>
      </c>
      <c r="K47">
        <f>MES_EOD!AI47+MES_EOD!AJ47</f>
        <v>-0.11</v>
      </c>
      <c r="L47">
        <f>NDMC_EOD!AI47+NDMC_EOD!AJ47</f>
        <v>-0.46</v>
      </c>
      <c r="M47">
        <f>TPDDL_EOD!AI47+TPDDL_EOD!AJ47</f>
        <v>-1.36</v>
      </c>
      <c r="N47">
        <f t="shared" si="0"/>
        <v>-5.01</v>
      </c>
      <c r="O47" s="112">
        <f t="shared" si="1"/>
        <v>9.9999999999997868E-3</v>
      </c>
      <c r="P47">
        <v>-1.9461077844311379</v>
      </c>
      <c r="Q47">
        <v>-1.127744510978044</v>
      </c>
      <c r="R47">
        <v>-0.10978043912175649</v>
      </c>
      <c r="S47">
        <v>-0.45908183632734534</v>
      </c>
      <c r="T47">
        <v>-1.3572854291417167</v>
      </c>
      <c r="U47" s="114">
        <f t="shared" si="2"/>
        <v>-5.0000000000000009</v>
      </c>
      <c r="V47" s="112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-5</v>
      </c>
      <c r="E48">
        <f>BAWANA!AM48</f>
        <v>0</v>
      </c>
      <c r="F48">
        <f t="shared" si="4"/>
        <v>256</v>
      </c>
      <c r="G48">
        <f t="shared" si="5"/>
        <v>-5</v>
      </c>
      <c r="H48" s="112"/>
      <c r="I48">
        <f>BRPL_EOD!AI48+BRPL_EOD!AJ48</f>
        <v>-1.95</v>
      </c>
      <c r="J48">
        <f>BYPL_EOD!AI48+BYPL_EOD!AJ48</f>
        <v>-1.1299999999999999</v>
      </c>
      <c r="K48">
        <f>MES_EOD!AI48+MES_EOD!AJ48</f>
        <v>-0.11</v>
      </c>
      <c r="L48">
        <f>NDMC_EOD!AI48+NDMC_EOD!AJ48</f>
        <v>-0.46</v>
      </c>
      <c r="M48">
        <f>TPDDL_EOD!AI48+TPDDL_EOD!AJ48</f>
        <v>-1.36</v>
      </c>
      <c r="N48">
        <f t="shared" si="0"/>
        <v>-5.01</v>
      </c>
      <c r="O48" s="112">
        <f t="shared" si="1"/>
        <v>9.9999999999997868E-3</v>
      </c>
      <c r="P48">
        <v>-1.9461077844311379</v>
      </c>
      <c r="Q48">
        <v>-1.127744510978044</v>
      </c>
      <c r="R48">
        <v>-0.10978043912175649</v>
      </c>
      <c r="S48">
        <v>-0.45908183632734534</v>
      </c>
      <c r="T48">
        <v>-1.3572854291417167</v>
      </c>
      <c r="U48" s="114">
        <f t="shared" si="2"/>
        <v>-5.0000000000000009</v>
      </c>
      <c r="V48" s="112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-5</v>
      </c>
      <c r="E49">
        <f>BAWANA!AM49</f>
        <v>0</v>
      </c>
      <c r="F49">
        <f t="shared" si="4"/>
        <v>256</v>
      </c>
      <c r="G49">
        <f t="shared" si="5"/>
        <v>-5</v>
      </c>
      <c r="H49" s="112"/>
      <c r="I49">
        <f>BRPL_EOD!AI49+BRPL_EOD!AJ49</f>
        <v>-1.95</v>
      </c>
      <c r="J49">
        <f>BYPL_EOD!AI49+BYPL_EOD!AJ49</f>
        <v>-1.1299999999999999</v>
      </c>
      <c r="K49">
        <f>MES_EOD!AI49+MES_EOD!AJ49</f>
        <v>-0.11</v>
      </c>
      <c r="L49">
        <f>NDMC_EOD!AI49+NDMC_EOD!AJ49</f>
        <v>-0.46</v>
      </c>
      <c r="M49">
        <f>TPDDL_EOD!AI49+TPDDL_EOD!AJ49</f>
        <v>-1.36</v>
      </c>
      <c r="N49">
        <f t="shared" si="0"/>
        <v>-5.01</v>
      </c>
      <c r="O49" s="112">
        <f t="shared" si="1"/>
        <v>9.9999999999997868E-3</v>
      </c>
      <c r="P49">
        <v>-1.9461077844311379</v>
      </c>
      <c r="Q49">
        <v>-1.127744510978044</v>
      </c>
      <c r="R49">
        <v>-0.10978043912175649</v>
      </c>
      <c r="S49">
        <v>-0.45908183632734534</v>
      </c>
      <c r="T49">
        <v>-1.3572854291417167</v>
      </c>
      <c r="U49" s="114">
        <f t="shared" si="2"/>
        <v>-5.0000000000000009</v>
      </c>
      <c r="V49" s="112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-5</v>
      </c>
      <c r="E50">
        <f>BAWANA!AM50</f>
        <v>0</v>
      </c>
      <c r="F50">
        <f t="shared" si="4"/>
        <v>256</v>
      </c>
      <c r="G50">
        <f t="shared" si="5"/>
        <v>-5</v>
      </c>
      <c r="H50" s="112"/>
      <c r="I50">
        <f>BRPL_EOD!AI50+BRPL_EOD!AJ50</f>
        <v>-1.95</v>
      </c>
      <c r="J50">
        <f>BYPL_EOD!AI50+BYPL_EOD!AJ50</f>
        <v>-1.1299999999999999</v>
      </c>
      <c r="K50">
        <f>MES_EOD!AI50+MES_EOD!AJ50</f>
        <v>-0.11</v>
      </c>
      <c r="L50">
        <f>NDMC_EOD!AI50+NDMC_EOD!AJ50</f>
        <v>-0.46</v>
      </c>
      <c r="M50">
        <f>TPDDL_EOD!AI50+TPDDL_EOD!AJ50</f>
        <v>-1.36</v>
      </c>
      <c r="N50">
        <f t="shared" si="0"/>
        <v>-5.01</v>
      </c>
      <c r="O50" s="112">
        <f t="shared" si="1"/>
        <v>9.9999999999997868E-3</v>
      </c>
      <c r="P50">
        <v>-1.9461077844311379</v>
      </c>
      <c r="Q50">
        <v>-1.127744510978044</v>
      </c>
      <c r="R50">
        <v>-0.10978043912175649</v>
      </c>
      <c r="S50">
        <v>-0.45908183632734534</v>
      </c>
      <c r="T50">
        <v>-1.3572854291417167</v>
      </c>
      <c r="U50" s="114">
        <f t="shared" si="2"/>
        <v>-5.0000000000000009</v>
      </c>
      <c r="V50" s="112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-5</v>
      </c>
      <c r="E51">
        <f>BAWANA!AM51</f>
        <v>0</v>
      </c>
      <c r="F51">
        <f t="shared" si="4"/>
        <v>256</v>
      </c>
      <c r="G51">
        <f t="shared" si="5"/>
        <v>-5</v>
      </c>
      <c r="H51" s="112"/>
      <c r="I51">
        <f>BRPL_EOD!AI51+BRPL_EOD!AJ51</f>
        <v>-1.95</v>
      </c>
      <c r="J51">
        <f>BYPL_EOD!AI51+BYPL_EOD!AJ51</f>
        <v>-1.1299999999999999</v>
      </c>
      <c r="K51">
        <f>MES_EOD!AI51+MES_EOD!AJ51</f>
        <v>-0.11</v>
      </c>
      <c r="L51">
        <f>NDMC_EOD!AI51+NDMC_EOD!AJ51</f>
        <v>-0.46</v>
      </c>
      <c r="M51">
        <f>TPDDL_EOD!AI51+TPDDL_EOD!AJ51</f>
        <v>-1.36</v>
      </c>
      <c r="N51">
        <f t="shared" si="0"/>
        <v>-5.01</v>
      </c>
      <c r="O51" s="112">
        <f t="shared" si="1"/>
        <v>9.9999999999997868E-3</v>
      </c>
      <c r="P51">
        <v>-1.9461077844311379</v>
      </c>
      <c r="Q51">
        <v>-1.127744510978044</v>
      </c>
      <c r="R51">
        <v>-0.10978043912175649</v>
      </c>
      <c r="S51">
        <v>-0.45908183632734534</v>
      </c>
      <c r="T51">
        <v>-1.3572854291417167</v>
      </c>
      <c r="U51" s="114">
        <f t="shared" si="2"/>
        <v>-5.0000000000000009</v>
      </c>
      <c r="V51" s="112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-5</v>
      </c>
      <c r="E52">
        <f>BAWANA!AM52</f>
        <v>0</v>
      </c>
      <c r="F52">
        <f t="shared" si="4"/>
        <v>256</v>
      </c>
      <c r="G52">
        <f t="shared" si="5"/>
        <v>-5</v>
      </c>
      <c r="H52" s="112"/>
      <c r="I52">
        <f>BRPL_EOD!AI52+BRPL_EOD!AJ52</f>
        <v>-1.95</v>
      </c>
      <c r="J52">
        <f>BYPL_EOD!AI52+BYPL_EOD!AJ52</f>
        <v>-1.1299999999999999</v>
      </c>
      <c r="K52">
        <f>MES_EOD!AI52+MES_EOD!AJ52</f>
        <v>-0.11</v>
      </c>
      <c r="L52">
        <f>NDMC_EOD!AI52+NDMC_EOD!AJ52</f>
        <v>-0.46</v>
      </c>
      <c r="M52">
        <f>TPDDL_EOD!AI52+TPDDL_EOD!AJ52</f>
        <v>-1.36</v>
      </c>
      <c r="N52">
        <f t="shared" si="0"/>
        <v>-5.01</v>
      </c>
      <c r="O52" s="112">
        <f t="shared" si="1"/>
        <v>9.9999999999997868E-3</v>
      </c>
      <c r="P52">
        <v>-1.9461077844311379</v>
      </c>
      <c r="Q52">
        <v>-1.127744510978044</v>
      </c>
      <c r="R52">
        <v>-0.10978043912175649</v>
      </c>
      <c r="S52">
        <v>-0.45908183632734534</v>
      </c>
      <c r="T52">
        <v>-1.3572854291417167</v>
      </c>
      <c r="U52" s="114">
        <f t="shared" si="2"/>
        <v>-5.0000000000000009</v>
      </c>
      <c r="V52" s="112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-5</v>
      </c>
      <c r="E53">
        <f>BAWANA!AM53</f>
        <v>0</v>
      </c>
      <c r="F53">
        <f t="shared" si="4"/>
        <v>256</v>
      </c>
      <c r="G53">
        <f t="shared" si="5"/>
        <v>-5</v>
      </c>
      <c r="H53" s="112"/>
      <c r="I53">
        <f>BRPL_EOD!AI53+BRPL_EOD!AJ53</f>
        <v>-1.95</v>
      </c>
      <c r="J53">
        <f>BYPL_EOD!AI53+BYPL_EOD!AJ53</f>
        <v>-1.1299999999999999</v>
      </c>
      <c r="K53">
        <f>MES_EOD!AI53+MES_EOD!AJ53</f>
        <v>-0.11</v>
      </c>
      <c r="L53">
        <f>NDMC_EOD!AI53+NDMC_EOD!AJ53</f>
        <v>-0.46</v>
      </c>
      <c r="M53">
        <f>TPDDL_EOD!AI53+TPDDL_EOD!AJ53</f>
        <v>-1.36</v>
      </c>
      <c r="N53">
        <f t="shared" si="0"/>
        <v>-5.01</v>
      </c>
      <c r="O53" s="112">
        <f t="shared" si="1"/>
        <v>9.9999999999997868E-3</v>
      </c>
      <c r="P53">
        <v>-1.9461077844311379</v>
      </c>
      <c r="Q53">
        <v>-1.127744510978044</v>
      </c>
      <c r="R53">
        <v>-0.10978043912175649</v>
      </c>
      <c r="S53">
        <v>-0.45908183632734534</v>
      </c>
      <c r="T53">
        <v>-1.3572854291417167</v>
      </c>
      <c r="U53" s="114">
        <f t="shared" si="2"/>
        <v>-5.0000000000000009</v>
      </c>
      <c r="V53" s="112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-5</v>
      </c>
      <c r="E54">
        <f>BAWANA!AM54</f>
        <v>0</v>
      </c>
      <c r="F54">
        <f t="shared" si="4"/>
        <v>256</v>
      </c>
      <c r="G54">
        <f t="shared" si="5"/>
        <v>-5</v>
      </c>
      <c r="H54" s="112"/>
      <c r="I54">
        <f>BRPL_EOD!AI54+BRPL_EOD!AJ54</f>
        <v>-1.95</v>
      </c>
      <c r="J54">
        <f>BYPL_EOD!AI54+BYPL_EOD!AJ54</f>
        <v>-1.1299999999999999</v>
      </c>
      <c r="K54">
        <f>MES_EOD!AI54+MES_EOD!AJ54</f>
        <v>-0.11</v>
      </c>
      <c r="L54">
        <f>NDMC_EOD!AI54+NDMC_EOD!AJ54</f>
        <v>-0.46</v>
      </c>
      <c r="M54">
        <f>TPDDL_EOD!AI54+TPDDL_EOD!AJ54</f>
        <v>-1.36</v>
      </c>
      <c r="N54">
        <f t="shared" si="0"/>
        <v>-5.01</v>
      </c>
      <c r="O54" s="112">
        <f t="shared" si="1"/>
        <v>9.9999999999997868E-3</v>
      </c>
      <c r="P54">
        <v>-1.9461077844311379</v>
      </c>
      <c r="Q54">
        <v>-1.127744510978044</v>
      </c>
      <c r="R54">
        <v>-0.10978043912175649</v>
      </c>
      <c r="S54">
        <v>-0.45908183632734534</v>
      </c>
      <c r="T54">
        <v>-1.3572854291417167</v>
      </c>
      <c r="U54" s="114">
        <f t="shared" si="2"/>
        <v>-5.0000000000000009</v>
      </c>
      <c r="V54" s="112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-5</v>
      </c>
      <c r="E55">
        <f>BAWANA!AM55</f>
        <v>0</v>
      </c>
      <c r="F55">
        <f t="shared" si="4"/>
        <v>256</v>
      </c>
      <c r="G55">
        <f t="shared" si="5"/>
        <v>-5</v>
      </c>
      <c r="H55" s="112"/>
      <c r="I55">
        <f>BRPL_EOD!AI55+BRPL_EOD!AJ55</f>
        <v>-1.95</v>
      </c>
      <c r="J55">
        <f>BYPL_EOD!AI55+BYPL_EOD!AJ55</f>
        <v>-1.1299999999999999</v>
      </c>
      <c r="K55">
        <f>MES_EOD!AI55+MES_EOD!AJ55</f>
        <v>-0.11</v>
      </c>
      <c r="L55">
        <f>NDMC_EOD!AI55+NDMC_EOD!AJ55</f>
        <v>-0.46</v>
      </c>
      <c r="M55">
        <f>TPDDL_EOD!AI55+TPDDL_EOD!AJ55</f>
        <v>-1.36</v>
      </c>
      <c r="N55">
        <f t="shared" si="0"/>
        <v>-5.01</v>
      </c>
      <c r="O55" s="112">
        <f t="shared" si="1"/>
        <v>9.9999999999997868E-3</v>
      </c>
      <c r="P55">
        <v>-1.9461077844311379</v>
      </c>
      <c r="Q55">
        <v>-1.127744510978044</v>
      </c>
      <c r="R55">
        <v>-0.10978043912175649</v>
      </c>
      <c r="S55">
        <v>-0.45908183632734534</v>
      </c>
      <c r="T55">
        <v>-1.3572854291417167</v>
      </c>
      <c r="U55" s="114">
        <f t="shared" si="2"/>
        <v>-5.0000000000000009</v>
      </c>
      <c r="V55" s="112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-5</v>
      </c>
      <c r="E56">
        <f>BAWANA!AM56</f>
        <v>0</v>
      </c>
      <c r="F56">
        <f t="shared" si="4"/>
        <v>256</v>
      </c>
      <c r="G56">
        <f t="shared" si="5"/>
        <v>-5</v>
      </c>
      <c r="H56" s="112"/>
      <c r="I56">
        <f>BRPL_EOD!AI56+BRPL_EOD!AJ56</f>
        <v>-1.95</v>
      </c>
      <c r="J56">
        <f>BYPL_EOD!AI56+BYPL_EOD!AJ56</f>
        <v>-1.1299999999999999</v>
      </c>
      <c r="K56">
        <f>MES_EOD!AI56+MES_EOD!AJ56</f>
        <v>-0.11</v>
      </c>
      <c r="L56">
        <f>NDMC_EOD!AI56+NDMC_EOD!AJ56</f>
        <v>-0.46</v>
      </c>
      <c r="M56">
        <f>TPDDL_EOD!AI56+TPDDL_EOD!AJ56</f>
        <v>-1.36</v>
      </c>
      <c r="N56">
        <f t="shared" si="0"/>
        <v>-5.01</v>
      </c>
      <c r="O56" s="112">
        <f t="shared" si="1"/>
        <v>9.9999999999997868E-3</v>
      </c>
      <c r="P56">
        <v>-1.9461077844311379</v>
      </c>
      <c r="Q56">
        <v>-1.127744510978044</v>
      </c>
      <c r="R56">
        <v>-0.10978043912175649</v>
      </c>
      <c r="S56">
        <v>-0.45908183632734534</v>
      </c>
      <c r="T56">
        <v>-1.3572854291417167</v>
      </c>
      <c r="U56" s="114">
        <f t="shared" si="2"/>
        <v>-5.0000000000000009</v>
      </c>
      <c r="V56" s="112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-5</v>
      </c>
      <c r="E57">
        <f>BAWANA!AM57</f>
        <v>0</v>
      </c>
      <c r="F57">
        <f t="shared" si="4"/>
        <v>256</v>
      </c>
      <c r="G57">
        <f t="shared" si="5"/>
        <v>-5</v>
      </c>
      <c r="H57" s="112"/>
      <c r="I57">
        <f>BRPL_EOD!AI57+BRPL_EOD!AJ57</f>
        <v>-1.95</v>
      </c>
      <c r="J57">
        <f>BYPL_EOD!AI57+BYPL_EOD!AJ57</f>
        <v>-1.1299999999999999</v>
      </c>
      <c r="K57">
        <f>MES_EOD!AI57+MES_EOD!AJ57</f>
        <v>-0.11</v>
      </c>
      <c r="L57">
        <f>NDMC_EOD!AI57+NDMC_EOD!AJ57</f>
        <v>-0.46</v>
      </c>
      <c r="M57">
        <f>TPDDL_EOD!AI57+TPDDL_EOD!AJ57</f>
        <v>-1.36</v>
      </c>
      <c r="N57">
        <f t="shared" si="0"/>
        <v>-5.01</v>
      </c>
      <c r="O57" s="112">
        <f t="shared" si="1"/>
        <v>9.9999999999997868E-3</v>
      </c>
      <c r="P57">
        <v>-1.9461077844311379</v>
      </c>
      <c r="Q57">
        <v>-1.127744510978044</v>
      </c>
      <c r="R57">
        <v>-0.10978043912175649</v>
      </c>
      <c r="S57">
        <v>-0.45908183632734534</v>
      </c>
      <c r="T57">
        <v>-1.3572854291417167</v>
      </c>
      <c r="U57" s="114">
        <f t="shared" si="2"/>
        <v>-5.0000000000000009</v>
      </c>
      <c r="V57" s="112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-5</v>
      </c>
      <c r="E58">
        <f>BAWANA!AM58</f>
        <v>0</v>
      </c>
      <c r="F58">
        <f t="shared" si="4"/>
        <v>256</v>
      </c>
      <c r="G58">
        <f t="shared" si="5"/>
        <v>-5</v>
      </c>
      <c r="H58" s="112"/>
      <c r="I58">
        <f>BRPL_EOD!AI58+BRPL_EOD!AJ58</f>
        <v>-1.95</v>
      </c>
      <c r="J58">
        <f>BYPL_EOD!AI58+BYPL_EOD!AJ58</f>
        <v>-1.1299999999999999</v>
      </c>
      <c r="K58">
        <f>MES_EOD!AI58+MES_EOD!AJ58</f>
        <v>-0.11</v>
      </c>
      <c r="L58">
        <f>NDMC_EOD!AI58+NDMC_EOD!AJ58</f>
        <v>-0.46</v>
      </c>
      <c r="M58">
        <f>TPDDL_EOD!AI58+TPDDL_EOD!AJ58</f>
        <v>-1.36</v>
      </c>
      <c r="N58">
        <f t="shared" si="0"/>
        <v>-5.01</v>
      </c>
      <c r="O58" s="112">
        <f t="shared" si="1"/>
        <v>9.9999999999997868E-3</v>
      </c>
      <c r="P58">
        <v>-1.9461077844311379</v>
      </c>
      <c r="Q58">
        <v>-1.127744510978044</v>
      </c>
      <c r="R58">
        <v>-0.10978043912175649</v>
      </c>
      <c r="S58">
        <v>-0.45908183632734534</v>
      </c>
      <c r="T58">
        <v>-1.3572854291417167</v>
      </c>
      <c r="U58" s="114">
        <f t="shared" si="2"/>
        <v>-5.0000000000000009</v>
      </c>
      <c r="V58" s="112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-5</v>
      </c>
      <c r="E59">
        <f>BAWANA!AM59</f>
        <v>0</v>
      </c>
      <c r="F59">
        <f t="shared" si="4"/>
        <v>256</v>
      </c>
      <c r="G59">
        <f t="shared" si="5"/>
        <v>-5</v>
      </c>
      <c r="H59" s="112"/>
      <c r="I59">
        <f>BRPL_EOD!AI59+BRPL_EOD!AJ59</f>
        <v>-1.95</v>
      </c>
      <c r="J59">
        <f>BYPL_EOD!AI59+BYPL_EOD!AJ59</f>
        <v>-1.1299999999999999</v>
      </c>
      <c r="K59">
        <f>MES_EOD!AI59+MES_EOD!AJ59</f>
        <v>-0.11</v>
      </c>
      <c r="L59">
        <f>NDMC_EOD!AI59+NDMC_EOD!AJ59</f>
        <v>-0.46</v>
      </c>
      <c r="M59">
        <f>TPDDL_EOD!AI59+TPDDL_EOD!AJ59</f>
        <v>-1.36</v>
      </c>
      <c r="N59">
        <f t="shared" si="0"/>
        <v>-5.01</v>
      </c>
      <c r="O59" s="112">
        <f t="shared" si="1"/>
        <v>9.9999999999997868E-3</v>
      </c>
      <c r="P59">
        <v>-1.9461077844311379</v>
      </c>
      <c r="Q59">
        <v>-1.127744510978044</v>
      </c>
      <c r="R59">
        <v>-0.10978043912175649</v>
      </c>
      <c r="S59">
        <v>-0.45908183632734534</v>
      </c>
      <c r="T59">
        <v>-1.3572854291417167</v>
      </c>
      <c r="U59" s="114">
        <f t="shared" si="2"/>
        <v>-5.0000000000000009</v>
      </c>
      <c r="V59" s="112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-5</v>
      </c>
      <c r="E60">
        <f>BAWANA!AM60</f>
        <v>0</v>
      </c>
      <c r="F60">
        <f t="shared" si="4"/>
        <v>256</v>
      </c>
      <c r="G60">
        <f t="shared" si="5"/>
        <v>-5</v>
      </c>
      <c r="H60" s="112"/>
      <c r="I60">
        <f>BRPL_EOD!AI60+BRPL_EOD!AJ60</f>
        <v>-1.95</v>
      </c>
      <c r="J60">
        <f>BYPL_EOD!AI60+BYPL_EOD!AJ60</f>
        <v>-1.1299999999999999</v>
      </c>
      <c r="K60">
        <f>MES_EOD!AI60+MES_EOD!AJ60</f>
        <v>-0.11</v>
      </c>
      <c r="L60">
        <f>NDMC_EOD!AI60+NDMC_EOD!AJ60</f>
        <v>-0.46</v>
      </c>
      <c r="M60">
        <f>TPDDL_EOD!AI60+TPDDL_EOD!AJ60</f>
        <v>-1.36</v>
      </c>
      <c r="N60">
        <f t="shared" si="0"/>
        <v>-5.01</v>
      </c>
      <c r="O60" s="112">
        <f t="shared" si="1"/>
        <v>9.9999999999997868E-3</v>
      </c>
      <c r="P60">
        <v>-1.9461077844311379</v>
      </c>
      <c r="Q60">
        <v>-1.127744510978044</v>
      </c>
      <c r="R60">
        <v>-0.10978043912175649</v>
      </c>
      <c r="S60">
        <v>-0.45908183632734534</v>
      </c>
      <c r="T60">
        <v>-1.3572854291417167</v>
      </c>
      <c r="U60" s="114">
        <f t="shared" si="2"/>
        <v>-5.0000000000000009</v>
      </c>
      <c r="V60" s="112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-5</v>
      </c>
      <c r="E61">
        <f>BAWANA!AM61</f>
        <v>0</v>
      </c>
      <c r="F61">
        <f t="shared" si="4"/>
        <v>256</v>
      </c>
      <c r="G61">
        <f t="shared" si="5"/>
        <v>-5</v>
      </c>
      <c r="H61" s="112"/>
      <c r="I61">
        <f>BRPL_EOD!AI61+BRPL_EOD!AJ61</f>
        <v>-1.95</v>
      </c>
      <c r="J61">
        <f>BYPL_EOD!AI61+BYPL_EOD!AJ61</f>
        <v>-1.1299999999999999</v>
      </c>
      <c r="K61">
        <f>MES_EOD!AI61+MES_EOD!AJ61</f>
        <v>-0.11</v>
      </c>
      <c r="L61">
        <f>NDMC_EOD!AI61+NDMC_EOD!AJ61</f>
        <v>-0.46</v>
      </c>
      <c r="M61">
        <f>TPDDL_EOD!AI61+TPDDL_EOD!AJ61</f>
        <v>-1.36</v>
      </c>
      <c r="N61">
        <f t="shared" si="0"/>
        <v>-5.01</v>
      </c>
      <c r="O61" s="112">
        <f t="shared" si="1"/>
        <v>9.9999999999997868E-3</v>
      </c>
      <c r="P61">
        <v>-1.9461077844311379</v>
      </c>
      <c r="Q61">
        <v>-1.127744510978044</v>
      </c>
      <c r="R61">
        <v>-0.10978043912175649</v>
      </c>
      <c r="S61">
        <v>-0.45908183632734534</v>
      </c>
      <c r="T61">
        <v>-1.3572854291417167</v>
      </c>
      <c r="U61" s="114">
        <f t="shared" si="2"/>
        <v>-5.0000000000000009</v>
      </c>
      <c r="V61" s="112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-5</v>
      </c>
      <c r="E62">
        <f>BAWANA!AM62</f>
        <v>0</v>
      </c>
      <c r="F62">
        <f t="shared" si="4"/>
        <v>256</v>
      </c>
      <c r="G62">
        <f t="shared" si="5"/>
        <v>-5</v>
      </c>
      <c r="H62" s="112"/>
      <c r="I62">
        <f>BRPL_EOD!AI62+BRPL_EOD!AJ62</f>
        <v>-1.95</v>
      </c>
      <c r="J62">
        <f>BYPL_EOD!AI62+BYPL_EOD!AJ62</f>
        <v>-1.1299999999999999</v>
      </c>
      <c r="K62">
        <f>MES_EOD!AI62+MES_EOD!AJ62</f>
        <v>-0.11</v>
      </c>
      <c r="L62">
        <f>NDMC_EOD!AI62+NDMC_EOD!AJ62</f>
        <v>-0.46</v>
      </c>
      <c r="M62">
        <f>TPDDL_EOD!AI62+TPDDL_EOD!AJ62</f>
        <v>-1.36</v>
      </c>
      <c r="N62">
        <f t="shared" si="0"/>
        <v>-5.01</v>
      </c>
      <c r="O62" s="112">
        <f t="shared" si="1"/>
        <v>9.9999999999997868E-3</v>
      </c>
      <c r="P62">
        <v>-1.9461077844311379</v>
      </c>
      <c r="Q62">
        <v>-1.127744510978044</v>
      </c>
      <c r="R62">
        <v>-0.10978043912175649</v>
      </c>
      <c r="S62">
        <v>-0.45908183632734534</v>
      </c>
      <c r="T62">
        <v>-1.3572854291417167</v>
      </c>
      <c r="U62" s="114">
        <f t="shared" si="2"/>
        <v>-5.0000000000000009</v>
      </c>
      <c r="V62" s="112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-5</v>
      </c>
      <c r="E63">
        <f>BAWANA!AM63</f>
        <v>0</v>
      </c>
      <c r="F63">
        <f t="shared" si="4"/>
        <v>256</v>
      </c>
      <c r="G63">
        <f t="shared" si="5"/>
        <v>-5</v>
      </c>
      <c r="H63" s="112"/>
      <c r="I63">
        <f>BRPL_EOD!AI63+BRPL_EOD!AJ63</f>
        <v>-1.95</v>
      </c>
      <c r="J63">
        <f>BYPL_EOD!AI63+BYPL_EOD!AJ63</f>
        <v>-1.1299999999999999</v>
      </c>
      <c r="K63">
        <f>MES_EOD!AI63+MES_EOD!AJ63</f>
        <v>-0.11</v>
      </c>
      <c r="L63">
        <f>NDMC_EOD!AI63+NDMC_EOD!AJ63</f>
        <v>-0.46</v>
      </c>
      <c r="M63">
        <f>TPDDL_EOD!AI63+TPDDL_EOD!AJ63</f>
        <v>-1.36</v>
      </c>
      <c r="N63">
        <f t="shared" si="0"/>
        <v>-5.01</v>
      </c>
      <c r="O63" s="112">
        <f t="shared" si="1"/>
        <v>9.9999999999997868E-3</v>
      </c>
      <c r="P63">
        <v>-1.9461077844311379</v>
      </c>
      <c r="Q63">
        <v>-1.127744510978044</v>
      </c>
      <c r="R63">
        <v>-0.10978043912175649</v>
      </c>
      <c r="S63">
        <v>-0.45908183632734534</v>
      </c>
      <c r="T63">
        <v>-1.3572854291417167</v>
      </c>
      <c r="U63" s="114">
        <f t="shared" si="2"/>
        <v>-5.0000000000000009</v>
      </c>
      <c r="V63" s="112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-5</v>
      </c>
      <c r="E64">
        <f>BAWANA!AM64</f>
        <v>0</v>
      </c>
      <c r="F64">
        <f t="shared" si="4"/>
        <v>256</v>
      </c>
      <c r="G64">
        <f t="shared" si="5"/>
        <v>-5</v>
      </c>
      <c r="H64" s="112"/>
      <c r="I64">
        <f>BRPL_EOD!AI64+BRPL_EOD!AJ64</f>
        <v>-1.95</v>
      </c>
      <c r="J64">
        <f>BYPL_EOD!AI64+BYPL_EOD!AJ64</f>
        <v>-1.1299999999999999</v>
      </c>
      <c r="K64">
        <f>MES_EOD!AI64+MES_EOD!AJ64</f>
        <v>-0.11</v>
      </c>
      <c r="L64">
        <f>NDMC_EOD!AI64+NDMC_EOD!AJ64</f>
        <v>-0.46</v>
      </c>
      <c r="M64">
        <f>TPDDL_EOD!AI64+TPDDL_EOD!AJ64</f>
        <v>-1.36</v>
      </c>
      <c r="N64">
        <f t="shared" si="0"/>
        <v>-5.01</v>
      </c>
      <c r="O64" s="112">
        <f t="shared" si="1"/>
        <v>9.9999999999997868E-3</v>
      </c>
      <c r="P64">
        <v>-1.9461077844311379</v>
      </c>
      <c r="Q64">
        <v>-1.127744510978044</v>
      </c>
      <c r="R64">
        <v>-0.10978043912175649</v>
      </c>
      <c r="S64">
        <v>-0.45908183632734534</v>
      </c>
      <c r="T64">
        <v>-1.3572854291417167</v>
      </c>
      <c r="U64" s="114">
        <f t="shared" si="2"/>
        <v>-5.0000000000000009</v>
      </c>
      <c r="V64" s="112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-5</v>
      </c>
      <c r="E65">
        <f>BAWANA!AM65</f>
        <v>0</v>
      </c>
      <c r="F65">
        <f t="shared" si="4"/>
        <v>256</v>
      </c>
      <c r="G65">
        <f t="shared" si="5"/>
        <v>-5</v>
      </c>
      <c r="H65" s="112"/>
      <c r="I65">
        <f>BRPL_EOD!AI65+BRPL_EOD!AJ65</f>
        <v>-1.95</v>
      </c>
      <c r="J65">
        <f>BYPL_EOD!AI65+BYPL_EOD!AJ65</f>
        <v>-1.1299999999999999</v>
      </c>
      <c r="K65">
        <f>MES_EOD!AI65+MES_EOD!AJ65</f>
        <v>-0.11</v>
      </c>
      <c r="L65">
        <f>NDMC_EOD!AI65+NDMC_EOD!AJ65</f>
        <v>-0.46</v>
      </c>
      <c r="M65">
        <f>TPDDL_EOD!AI65+TPDDL_EOD!AJ65</f>
        <v>-1.36</v>
      </c>
      <c r="N65">
        <f t="shared" si="0"/>
        <v>-5.01</v>
      </c>
      <c r="O65" s="112">
        <f t="shared" si="1"/>
        <v>9.9999999999997868E-3</v>
      </c>
      <c r="P65">
        <v>-1.9461077844311379</v>
      </c>
      <c r="Q65">
        <v>-1.127744510978044</v>
      </c>
      <c r="R65">
        <v>-0.10978043912175649</v>
      </c>
      <c r="S65">
        <v>-0.45908183632734534</v>
      </c>
      <c r="T65">
        <v>-1.3572854291417167</v>
      </c>
      <c r="U65" s="114">
        <f t="shared" si="2"/>
        <v>-5.0000000000000009</v>
      </c>
      <c r="V65" s="112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-5</v>
      </c>
      <c r="E66">
        <f>BAWANA!AM66</f>
        <v>0</v>
      </c>
      <c r="F66">
        <f t="shared" si="4"/>
        <v>256</v>
      </c>
      <c r="G66">
        <f t="shared" si="5"/>
        <v>-5</v>
      </c>
      <c r="H66" s="112"/>
      <c r="I66">
        <f>BRPL_EOD!AI66+BRPL_EOD!AJ66</f>
        <v>-1.95</v>
      </c>
      <c r="J66">
        <f>BYPL_EOD!AI66+BYPL_EOD!AJ66</f>
        <v>-1.1299999999999999</v>
      </c>
      <c r="K66">
        <f>MES_EOD!AI66+MES_EOD!AJ66</f>
        <v>-0.11</v>
      </c>
      <c r="L66">
        <f>NDMC_EOD!AI66+NDMC_EOD!AJ66</f>
        <v>-0.46</v>
      </c>
      <c r="M66">
        <f>TPDDL_EOD!AI66+TPDDL_EOD!AJ66</f>
        <v>-1.36</v>
      </c>
      <c r="N66">
        <f t="shared" si="0"/>
        <v>-5.01</v>
      </c>
      <c r="O66" s="112">
        <f t="shared" si="1"/>
        <v>9.9999999999997868E-3</v>
      </c>
      <c r="P66">
        <v>-1.9461077844311379</v>
      </c>
      <c r="Q66">
        <v>-1.127744510978044</v>
      </c>
      <c r="R66">
        <v>-0.10978043912175649</v>
      </c>
      <c r="S66">
        <v>-0.45908183632734534</v>
      </c>
      <c r="T66">
        <v>-1.3572854291417167</v>
      </c>
      <c r="U66" s="114">
        <f t="shared" si="2"/>
        <v>-5.0000000000000009</v>
      </c>
      <c r="V66" s="112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-5</v>
      </c>
      <c r="E67">
        <f>BAWANA!AM67</f>
        <v>0</v>
      </c>
      <c r="F67">
        <f t="shared" si="4"/>
        <v>256</v>
      </c>
      <c r="G67">
        <f t="shared" si="5"/>
        <v>-5</v>
      </c>
      <c r="H67" s="112"/>
      <c r="I67">
        <f>BRPL_EOD!AI67+BRPL_EOD!AJ67</f>
        <v>-1.95</v>
      </c>
      <c r="J67">
        <f>BYPL_EOD!AI67+BYPL_EOD!AJ67</f>
        <v>-1.1299999999999999</v>
      </c>
      <c r="K67">
        <f>MES_EOD!AI67+MES_EOD!AJ67</f>
        <v>-0.11</v>
      </c>
      <c r="L67">
        <f>NDMC_EOD!AI67+NDMC_EOD!AJ67</f>
        <v>-0.46</v>
      </c>
      <c r="M67">
        <f>TPDDL_EOD!AI67+TPDDL_EOD!AJ67</f>
        <v>-1.36</v>
      </c>
      <c r="N67">
        <f t="shared" ref="N67:N98" si="7">SUM(I67:M67)</f>
        <v>-5.01</v>
      </c>
      <c r="O67" s="112">
        <f t="shared" ref="O67:O98" si="8">G67-N67</f>
        <v>9.9999999999997868E-3</v>
      </c>
      <c r="P67">
        <v>-1.9461077844311379</v>
      </c>
      <c r="Q67">
        <v>-1.127744510978044</v>
      </c>
      <c r="R67">
        <v>-0.10978043912175649</v>
      </c>
      <c r="S67">
        <v>-0.45908183632734534</v>
      </c>
      <c r="T67">
        <v>-1.3572854291417167</v>
      </c>
      <c r="U67" s="114">
        <f t="shared" ref="U67:U98" si="9">SUM(P67:T67)</f>
        <v>-5.0000000000000009</v>
      </c>
      <c r="V67" s="112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-5</v>
      </c>
      <c r="H68" s="112"/>
      <c r="I68">
        <f>BRPL_EOD!AI68+BRPL_EOD!AJ68</f>
        <v>-1.95</v>
      </c>
      <c r="J68">
        <f>BYPL_EOD!AI68+BYPL_EOD!AJ68</f>
        <v>-1.1299999999999999</v>
      </c>
      <c r="K68">
        <f>MES_EOD!AI68+MES_EOD!AJ68</f>
        <v>-0.11</v>
      </c>
      <c r="L68">
        <f>NDMC_EOD!AI68+NDMC_EOD!AJ68</f>
        <v>-0.46</v>
      </c>
      <c r="M68">
        <f>TPDDL_EOD!AI68+TPDDL_EOD!AJ68</f>
        <v>-1.36</v>
      </c>
      <c r="N68">
        <f t="shared" si="7"/>
        <v>-5.01</v>
      </c>
      <c r="O68" s="112">
        <f t="shared" si="8"/>
        <v>9.9999999999997868E-3</v>
      </c>
      <c r="P68">
        <v>-1.9461077844311379</v>
      </c>
      <c r="Q68">
        <v>-1.127744510978044</v>
      </c>
      <c r="R68">
        <v>-0.10978043912175649</v>
      </c>
      <c r="S68">
        <v>-0.45908183632734534</v>
      </c>
      <c r="T68">
        <v>-1.3572854291417167</v>
      </c>
      <c r="U68" s="114">
        <f t="shared" si="9"/>
        <v>-5.0000000000000009</v>
      </c>
      <c r="V68" s="112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-5</v>
      </c>
      <c r="E69">
        <f>BAWANA!AM69</f>
        <v>0</v>
      </c>
      <c r="F69">
        <f t="shared" si="11"/>
        <v>256</v>
      </c>
      <c r="G69">
        <f t="shared" si="12"/>
        <v>-5</v>
      </c>
      <c r="H69" s="112"/>
      <c r="I69">
        <f>BRPL_EOD!AI69+BRPL_EOD!AJ69</f>
        <v>-1.95</v>
      </c>
      <c r="J69">
        <f>BYPL_EOD!AI69+BYPL_EOD!AJ69</f>
        <v>-1.1299999999999999</v>
      </c>
      <c r="K69">
        <f>MES_EOD!AI69+MES_EOD!AJ69</f>
        <v>-0.11</v>
      </c>
      <c r="L69">
        <f>NDMC_EOD!AI69+NDMC_EOD!AJ69</f>
        <v>-0.46</v>
      </c>
      <c r="M69">
        <f>TPDDL_EOD!AI69+TPDDL_EOD!AJ69</f>
        <v>-1.36</v>
      </c>
      <c r="N69">
        <f t="shared" si="7"/>
        <v>-5.01</v>
      </c>
      <c r="O69" s="112">
        <f t="shared" si="8"/>
        <v>9.9999999999997868E-3</v>
      </c>
      <c r="P69">
        <v>-1.9461077844311379</v>
      </c>
      <c r="Q69">
        <v>-1.127744510978044</v>
      </c>
      <c r="R69">
        <v>-0.10978043912175649</v>
      </c>
      <c r="S69">
        <v>-0.45908183632734534</v>
      </c>
      <c r="T69">
        <v>-1.3572854291417167</v>
      </c>
      <c r="U69" s="114">
        <f t="shared" si="9"/>
        <v>-5.0000000000000009</v>
      </c>
      <c r="V69" s="112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-5</v>
      </c>
      <c r="E70">
        <f>BAWANA!AM70</f>
        <v>0</v>
      </c>
      <c r="F70">
        <f t="shared" si="11"/>
        <v>256</v>
      </c>
      <c r="G70">
        <f t="shared" si="12"/>
        <v>-5</v>
      </c>
      <c r="H70" s="112"/>
      <c r="I70">
        <f>BRPL_EOD!AI70+BRPL_EOD!AJ70</f>
        <v>-1.95</v>
      </c>
      <c r="J70">
        <f>BYPL_EOD!AI70+BYPL_EOD!AJ70</f>
        <v>-1.1299999999999999</v>
      </c>
      <c r="K70">
        <f>MES_EOD!AI70+MES_EOD!AJ70</f>
        <v>-0.11</v>
      </c>
      <c r="L70">
        <f>NDMC_EOD!AI70+NDMC_EOD!AJ70</f>
        <v>-0.46</v>
      </c>
      <c r="M70">
        <f>TPDDL_EOD!AI70+TPDDL_EOD!AJ70</f>
        <v>-1.36</v>
      </c>
      <c r="N70">
        <f t="shared" si="7"/>
        <v>-5.01</v>
      </c>
      <c r="O70" s="112">
        <f t="shared" si="8"/>
        <v>9.9999999999997868E-3</v>
      </c>
      <c r="P70">
        <v>-1.9461077844311379</v>
      </c>
      <c r="Q70">
        <v>-1.127744510978044</v>
      </c>
      <c r="R70">
        <v>-0.10978043912175649</v>
      </c>
      <c r="S70">
        <v>-0.45908183632734534</v>
      </c>
      <c r="T70">
        <v>-1.3572854291417167</v>
      </c>
      <c r="U70" s="114">
        <f t="shared" si="9"/>
        <v>-5.0000000000000009</v>
      </c>
      <c r="V70" s="112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-5</v>
      </c>
      <c r="E71">
        <f>BAWANA!AM71</f>
        <v>0</v>
      </c>
      <c r="F71">
        <f t="shared" si="11"/>
        <v>256</v>
      </c>
      <c r="G71">
        <f t="shared" si="12"/>
        <v>-5</v>
      </c>
      <c r="H71" s="112"/>
      <c r="I71">
        <f>BRPL_EOD!AI71+BRPL_EOD!AJ71</f>
        <v>-1.95</v>
      </c>
      <c r="J71">
        <f>BYPL_EOD!AI71+BYPL_EOD!AJ71</f>
        <v>-1.1299999999999999</v>
      </c>
      <c r="K71">
        <f>MES_EOD!AI71+MES_EOD!AJ71</f>
        <v>-0.11</v>
      </c>
      <c r="L71">
        <f>NDMC_EOD!AI71+NDMC_EOD!AJ71</f>
        <v>-0.46</v>
      </c>
      <c r="M71">
        <f>TPDDL_EOD!AI71+TPDDL_EOD!AJ71</f>
        <v>-1.36</v>
      </c>
      <c r="N71">
        <f t="shared" si="7"/>
        <v>-5.01</v>
      </c>
      <c r="O71" s="112">
        <f t="shared" si="8"/>
        <v>9.9999999999997868E-3</v>
      </c>
      <c r="P71">
        <v>-1.9461077844311379</v>
      </c>
      <c r="Q71">
        <v>-1.127744510978044</v>
      </c>
      <c r="R71">
        <v>-0.10978043912175649</v>
      </c>
      <c r="S71">
        <v>-0.45908183632734534</v>
      </c>
      <c r="T71">
        <v>-1.3572854291417167</v>
      </c>
      <c r="U71" s="114">
        <f t="shared" si="9"/>
        <v>-5.0000000000000009</v>
      </c>
      <c r="V71" s="112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-5</v>
      </c>
      <c r="E72">
        <f>BAWANA!AM72</f>
        <v>0</v>
      </c>
      <c r="F72">
        <f t="shared" si="11"/>
        <v>256</v>
      </c>
      <c r="G72">
        <f t="shared" si="12"/>
        <v>-5</v>
      </c>
      <c r="H72" s="112"/>
      <c r="I72">
        <f>BRPL_EOD!AI72+BRPL_EOD!AJ72</f>
        <v>-1.95</v>
      </c>
      <c r="J72">
        <f>BYPL_EOD!AI72+BYPL_EOD!AJ72</f>
        <v>-1.1299999999999999</v>
      </c>
      <c r="K72">
        <f>MES_EOD!AI72+MES_EOD!AJ72</f>
        <v>-0.11</v>
      </c>
      <c r="L72">
        <f>NDMC_EOD!AI72+NDMC_EOD!AJ72</f>
        <v>-0.46</v>
      </c>
      <c r="M72">
        <f>TPDDL_EOD!AI72+TPDDL_EOD!AJ72</f>
        <v>-1.36</v>
      </c>
      <c r="N72">
        <f t="shared" si="7"/>
        <v>-5.01</v>
      </c>
      <c r="O72" s="112">
        <f t="shared" si="8"/>
        <v>9.9999999999997868E-3</v>
      </c>
      <c r="P72">
        <v>-1.9461077844311379</v>
      </c>
      <c r="Q72">
        <v>-1.127744510978044</v>
      </c>
      <c r="R72">
        <v>-0.10978043912175649</v>
      </c>
      <c r="S72">
        <v>-0.45908183632734534</v>
      </c>
      <c r="T72">
        <v>-1.3572854291417167</v>
      </c>
      <c r="U72" s="114">
        <f t="shared" si="9"/>
        <v>-5.0000000000000009</v>
      </c>
      <c r="V72" s="112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-5</v>
      </c>
      <c r="E73">
        <f>BAWANA!AM73</f>
        <v>0</v>
      </c>
      <c r="F73">
        <f t="shared" si="11"/>
        <v>256</v>
      </c>
      <c r="G73">
        <f t="shared" si="12"/>
        <v>-5</v>
      </c>
      <c r="H73" s="112"/>
      <c r="I73">
        <f>BRPL_EOD!AI73+BRPL_EOD!AJ73</f>
        <v>-1.95</v>
      </c>
      <c r="J73">
        <f>BYPL_EOD!AI73+BYPL_EOD!AJ73</f>
        <v>-1.1299999999999999</v>
      </c>
      <c r="K73">
        <f>MES_EOD!AI73+MES_EOD!AJ73</f>
        <v>-0.11</v>
      </c>
      <c r="L73">
        <f>NDMC_EOD!AI73+NDMC_EOD!AJ73</f>
        <v>-0.46</v>
      </c>
      <c r="M73">
        <f>TPDDL_EOD!AI73+TPDDL_EOD!AJ73</f>
        <v>-1.36</v>
      </c>
      <c r="N73">
        <f t="shared" si="7"/>
        <v>-5.01</v>
      </c>
      <c r="O73" s="112">
        <f t="shared" si="8"/>
        <v>9.9999999999997868E-3</v>
      </c>
      <c r="P73">
        <v>-1.9461077844311379</v>
      </c>
      <c r="Q73">
        <v>-1.127744510978044</v>
      </c>
      <c r="R73">
        <v>-0.10978043912175649</v>
      </c>
      <c r="S73">
        <v>-0.45908183632734534</v>
      </c>
      <c r="T73">
        <v>-1.3572854291417167</v>
      </c>
      <c r="U73" s="114">
        <f t="shared" si="9"/>
        <v>-5.0000000000000009</v>
      </c>
      <c r="V73" s="112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-5</v>
      </c>
      <c r="E74">
        <f>BAWANA!AM74</f>
        <v>0</v>
      </c>
      <c r="F74">
        <f t="shared" si="11"/>
        <v>256</v>
      </c>
      <c r="G74">
        <f t="shared" si="12"/>
        <v>-5</v>
      </c>
      <c r="H74" s="112"/>
      <c r="I74">
        <f>BRPL_EOD!AI74+BRPL_EOD!AJ74</f>
        <v>-1.95</v>
      </c>
      <c r="J74">
        <f>BYPL_EOD!AI74+BYPL_EOD!AJ74</f>
        <v>-1.1299999999999999</v>
      </c>
      <c r="K74">
        <f>MES_EOD!AI74+MES_EOD!AJ74</f>
        <v>-0.11</v>
      </c>
      <c r="L74">
        <f>NDMC_EOD!AI74+NDMC_EOD!AJ74</f>
        <v>-0.46</v>
      </c>
      <c r="M74">
        <f>TPDDL_EOD!AI74+TPDDL_EOD!AJ74</f>
        <v>-1.36</v>
      </c>
      <c r="N74">
        <f t="shared" si="7"/>
        <v>-5.01</v>
      </c>
      <c r="O74" s="112">
        <f t="shared" si="8"/>
        <v>9.9999999999997868E-3</v>
      </c>
      <c r="P74">
        <v>-1.9461077844311379</v>
      </c>
      <c r="Q74">
        <v>-1.127744510978044</v>
      </c>
      <c r="R74">
        <v>-0.10978043912175649</v>
      </c>
      <c r="S74">
        <v>-0.45908183632734534</v>
      </c>
      <c r="T74">
        <v>-1.3572854291417167</v>
      </c>
      <c r="U74" s="114">
        <f t="shared" si="9"/>
        <v>-5.0000000000000009</v>
      </c>
      <c r="V74" s="112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-0.13600000000000001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-0.13600000000000001</v>
      </c>
      <c r="H99" s="114"/>
      <c r="I99" s="114">
        <f t="shared" si="14"/>
        <v>-5.2880000000000031E-2</v>
      </c>
      <c r="J99" s="114">
        <f t="shared" si="14"/>
        <v>-3.0639999999999955E-2</v>
      </c>
      <c r="K99" s="114">
        <f t="shared" si="14"/>
        <v>-3.1200000000000034E-3</v>
      </c>
      <c r="L99" s="114">
        <f t="shared" si="14"/>
        <v>-1.2479999999999993E-2</v>
      </c>
      <c r="M99" s="114">
        <f t="shared" si="14"/>
        <v>-3.6959999999999979E-2</v>
      </c>
      <c r="N99" s="114">
        <f t="shared" si="14"/>
        <v>-0.13607999999999992</v>
      </c>
      <c r="O99" s="114">
        <f t="shared" si="14"/>
        <v>7.9999999999998299E-5</v>
      </c>
      <c r="P99" s="114">
        <f t="shared" si="14"/>
        <v>-5.2848862275449202E-2</v>
      </c>
      <c r="Q99" s="114">
        <f t="shared" si="14"/>
        <v>-3.0621956087824351E-2</v>
      </c>
      <c r="R99" s="114">
        <f t="shared" si="14"/>
        <v>-3.1182435129740549E-3</v>
      </c>
      <c r="S99" s="114">
        <f t="shared" si="14"/>
        <v>-1.2472654690618748E-2</v>
      </c>
      <c r="T99" s="114">
        <f t="shared" si="14"/>
        <v>-3.6938283433133677E-2</v>
      </c>
      <c r="U99" s="114">
        <f t="shared" si="14"/>
        <v>-0.13600000000000004</v>
      </c>
      <c r="V99" s="114">
        <f t="shared" si="10"/>
        <v>0</v>
      </c>
      <c r="Y99" s="114">
        <f>SUM(Y3:Y98)/4000</f>
        <v>-1.3600000000000011E-2</v>
      </c>
      <c r="Z99" s="114">
        <f t="shared" ref="Z99:AD99" si="15">SUM(Z3:Z98)/4000</f>
        <v>-1.3600000000000011E-2</v>
      </c>
      <c r="AA99" s="114">
        <f t="shared" si="15"/>
        <v>-1.3600000000000011E-2</v>
      </c>
      <c r="AB99" s="114">
        <f t="shared" si="15"/>
        <v>-1.3600000000000011E-2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13.396466</v>
      </c>
      <c r="D3">
        <v>27.909305</v>
      </c>
      <c r="E3">
        <v>0</v>
      </c>
      <c r="F3">
        <v>0</v>
      </c>
      <c r="G3">
        <v>65.657542000000007</v>
      </c>
      <c r="H3">
        <v>0</v>
      </c>
      <c r="I3">
        <v>0</v>
      </c>
      <c r="J3">
        <v>85.014245000000003</v>
      </c>
      <c r="K3">
        <v>688.24901399999999</v>
      </c>
      <c r="L3">
        <v>657.89409000000001</v>
      </c>
      <c r="M3">
        <v>79.122669999999999</v>
      </c>
      <c r="N3">
        <v>119.5917</v>
      </c>
      <c r="O3">
        <v>125.29528999999999</v>
      </c>
      <c r="P3">
        <v>142.003255</v>
      </c>
      <c r="Q3">
        <v>22.034891999999999</v>
      </c>
      <c r="R3">
        <v>43.050738000000003</v>
      </c>
      <c r="S3">
        <v>26.717786</v>
      </c>
      <c r="T3">
        <v>0.81483300000000003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6.5537999999999998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42.457867999999998</v>
      </c>
      <c r="AH3">
        <v>89.173935</v>
      </c>
      <c r="AI3">
        <v>3.3479890000000001</v>
      </c>
      <c r="AJ3">
        <v>0</v>
      </c>
      <c r="AK3">
        <v>56.154068000000002</v>
      </c>
      <c r="AL3">
        <v>81.921000000000006</v>
      </c>
      <c r="AM3">
        <v>16.588864000000001</v>
      </c>
      <c r="AN3">
        <v>1.00939</v>
      </c>
      <c r="AO3">
        <v>0</v>
      </c>
      <c r="AP3">
        <v>9.4794</v>
      </c>
      <c r="AQ3">
        <v>26.273875</v>
      </c>
      <c r="AR3">
        <v>52.991999999999997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1.012413</v>
      </c>
      <c r="BB3">
        <v>1.4417500000000001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3502.09971</v>
      </c>
    </row>
    <row r="4" spans="1:121">
      <c r="A4" t="s">
        <v>46</v>
      </c>
      <c r="B4">
        <v>0</v>
      </c>
      <c r="C4">
        <v>13.396466</v>
      </c>
      <c r="D4">
        <v>27.909305</v>
      </c>
      <c r="E4">
        <v>0</v>
      </c>
      <c r="F4">
        <v>0</v>
      </c>
      <c r="G4">
        <v>65.657542000000007</v>
      </c>
      <c r="H4">
        <v>0</v>
      </c>
      <c r="I4">
        <v>0</v>
      </c>
      <c r="J4">
        <v>85.014245000000003</v>
      </c>
      <c r="K4">
        <v>688.24901399999999</v>
      </c>
      <c r="L4">
        <v>657.89409000000001</v>
      </c>
      <c r="M4">
        <v>79.122669999999999</v>
      </c>
      <c r="N4">
        <v>119.5917</v>
      </c>
      <c r="O4">
        <v>125.29528999999999</v>
      </c>
      <c r="P4">
        <v>142.003255</v>
      </c>
      <c r="Q4">
        <v>22.034891999999999</v>
      </c>
      <c r="R4">
        <v>43.050738000000003</v>
      </c>
      <c r="S4">
        <v>26.717786</v>
      </c>
      <c r="T4">
        <v>0.81483300000000003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6.5537999999999998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42.457867999999998</v>
      </c>
      <c r="AH4">
        <v>89.173935</v>
      </c>
      <c r="AI4">
        <v>3.3479890000000001</v>
      </c>
      <c r="AJ4">
        <v>0</v>
      </c>
      <c r="AK4">
        <v>56.154068000000002</v>
      </c>
      <c r="AL4">
        <v>81.921000000000006</v>
      </c>
      <c r="AM4">
        <v>16.588864000000001</v>
      </c>
      <c r="AN4">
        <v>1.00939</v>
      </c>
      <c r="AO4">
        <v>0</v>
      </c>
      <c r="AP4">
        <v>9.4794</v>
      </c>
      <c r="AQ4">
        <v>26.273875</v>
      </c>
      <c r="AR4">
        <v>52.991999999999997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3502.09971</v>
      </c>
    </row>
    <row r="5" spans="1:121">
      <c r="A5" t="s">
        <v>47</v>
      </c>
      <c r="B5">
        <v>0</v>
      </c>
      <c r="C5">
        <v>13.396466</v>
      </c>
      <c r="D5">
        <v>27.909305</v>
      </c>
      <c r="E5">
        <v>0</v>
      </c>
      <c r="F5">
        <v>0</v>
      </c>
      <c r="G5">
        <v>65.657542000000007</v>
      </c>
      <c r="H5">
        <v>0</v>
      </c>
      <c r="I5">
        <v>0</v>
      </c>
      <c r="J5">
        <v>85.014245000000003</v>
      </c>
      <c r="K5">
        <v>688.24901399999999</v>
      </c>
      <c r="L5">
        <v>657.89409000000001</v>
      </c>
      <c r="M5">
        <v>79.122669999999999</v>
      </c>
      <c r="N5">
        <v>119.5917</v>
      </c>
      <c r="O5">
        <v>125.29528999999999</v>
      </c>
      <c r="P5">
        <v>142.003255</v>
      </c>
      <c r="Q5">
        <v>22.034891999999999</v>
      </c>
      <c r="R5">
        <v>43.050738000000003</v>
      </c>
      <c r="S5">
        <v>26.717786</v>
      </c>
      <c r="T5">
        <v>0.81483300000000003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6.5537999999999998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42.457867999999998</v>
      </c>
      <c r="AH5">
        <v>59.449289999999998</v>
      </c>
      <c r="AI5">
        <v>3.3479890000000001</v>
      </c>
      <c r="AJ5">
        <v>0</v>
      </c>
      <c r="AK5">
        <v>56.154068000000002</v>
      </c>
      <c r="AL5">
        <v>67.396000000000001</v>
      </c>
      <c r="AM5">
        <v>16.588864000000001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34.438054999999999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2.429119</v>
      </c>
      <c r="BA5">
        <v>0.67763099999999998</v>
      </c>
      <c r="BB5">
        <v>1.4417500000000001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3445.9652830000005</v>
      </c>
    </row>
    <row r="6" spans="1:121">
      <c r="A6" t="s">
        <v>48</v>
      </c>
      <c r="B6">
        <v>0</v>
      </c>
      <c r="C6">
        <v>13.396466</v>
      </c>
      <c r="D6">
        <v>27.909305</v>
      </c>
      <c r="E6">
        <v>0</v>
      </c>
      <c r="F6">
        <v>0</v>
      </c>
      <c r="G6">
        <v>65.657542000000007</v>
      </c>
      <c r="H6">
        <v>0</v>
      </c>
      <c r="I6">
        <v>0</v>
      </c>
      <c r="J6">
        <v>85.014245000000003</v>
      </c>
      <c r="K6">
        <v>688.24901399999999</v>
      </c>
      <c r="L6">
        <v>657.89409000000001</v>
      </c>
      <c r="M6">
        <v>79.122669999999999</v>
      </c>
      <c r="N6">
        <v>119.5917</v>
      </c>
      <c r="O6">
        <v>125.29528999999999</v>
      </c>
      <c r="P6">
        <v>142.003255</v>
      </c>
      <c r="Q6">
        <v>22.034891999999999</v>
      </c>
      <c r="R6">
        <v>43.050738000000003</v>
      </c>
      <c r="S6">
        <v>26.717786</v>
      </c>
      <c r="T6">
        <v>0.81483300000000003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6.5537999999999998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42.457867999999998</v>
      </c>
      <c r="AH6">
        <v>39.632860000000001</v>
      </c>
      <c r="AI6">
        <v>3.3479890000000001</v>
      </c>
      <c r="AJ6">
        <v>0</v>
      </c>
      <c r="AK6">
        <v>56.154068000000002</v>
      </c>
      <c r="AL6">
        <v>84.9422</v>
      </c>
      <c r="AM6">
        <v>16.588864000000001</v>
      </c>
      <c r="AN6">
        <v>1.00939</v>
      </c>
      <c r="AO6">
        <v>0</v>
      </c>
      <c r="AP6">
        <v>1.7934000000000001</v>
      </c>
      <c r="AQ6">
        <v>26.273875</v>
      </c>
      <c r="AR6">
        <v>49.128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2.429119</v>
      </c>
      <c r="BA6">
        <v>0.45175399999999999</v>
      </c>
      <c r="BB6">
        <v>1.4417500000000001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3443.4691760000005</v>
      </c>
    </row>
    <row r="7" spans="1:121">
      <c r="A7" t="s">
        <v>49</v>
      </c>
      <c r="B7">
        <v>0</v>
      </c>
      <c r="C7">
        <v>14.512839</v>
      </c>
      <c r="D7">
        <v>27.909305</v>
      </c>
      <c r="E7">
        <v>0</v>
      </c>
      <c r="F7">
        <v>0</v>
      </c>
      <c r="G7">
        <v>65.657542000000007</v>
      </c>
      <c r="H7">
        <v>0</v>
      </c>
      <c r="I7">
        <v>0</v>
      </c>
      <c r="J7">
        <v>85.014245000000003</v>
      </c>
      <c r="K7">
        <v>688.24901399999999</v>
      </c>
      <c r="L7">
        <v>657.89409000000001</v>
      </c>
      <c r="M7">
        <v>79.122669999999999</v>
      </c>
      <c r="N7">
        <v>119.5917</v>
      </c>
      <c r="O7">
        <v>125.29528999999999</v>
      </c>
      <c r="P7">
        <v>142.003255</v>
      </c>
      <c r="Q7">
        <v>22.034891999999999</v>
      </c>
      <c r="R7">
        <v>43.050738000000003</v>
      </c>
      <c r="S7">
        <v>26.717786</v>
      </c>
      <c r="T7">
        <v>0.81483300000000003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6.5537999999999998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42.457867999999998</v>
      </c>
      <c r="AH7">
        <v>39.632860000000001</v>
      </c>
      <c r="AI7">
        <v>3.3479890000000001</v>
      </c>
      <c r="AJ7">
        <v>0</v>
      </c>
      <c r="AK7">
        <v>56.154068000000002</v>
      </c>
      <c r="AL7">
        <v>84.9422</v>
      </c>
      <c r="AM7">
        <v>16.588864000000001</v>
      </c>
      <c r="AN7">
        <v>1.00939</v>
      </c>
      <c r="AO7">
        <v>0</v>
      </c>
      <c r="AP7">
        <v>1.7934000000000001</v>
      </c>
      <c r="AQ7">
        <v>26.273875</v>
      </c>
      <c r="AR7">
        <v>49.128</v>
      </c>
      <c r="AS7">
        <v>34.438054999999999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2.429119</v>
      </c>
      <c r="BA7">
        <v>0.45175399999999999</v>
      </c>
      <c r="BB7">
        <v>1.4417500000000001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3444.5855490000004</v>
      </c>
    </row>
    <row r="8" spans="1:121">
      <c r="A8" t="s">
        <v>50</v>
      </c>
      <c r="B8">
        <v>0</v>
      </c>
      <c r="C8">
        <v>14.512839</v>
      </c>
      <c r="D8">
        <v>27.909305</v>
      </c>
      <c r="E8">
        <v>0</v>
      </c>
      <c r="F8">
        <v>0</v>
      </c>
      <c r="G8">
        <v>65.657542000000007</v>
      </c>
      <c r="H8">
        <v>0</v>
      </c>
      <c r="I8">
        <v>0</v>
      </c>
      <c r="J8">
        <v>85.014245000000003</v>
      </c>
      <c r="K8">
        <v>688.24901399999999</v>
      </c>
      <c r="L8">
        <v>657.89409000000001</v>
      </c>
      <c r="M8">
        <v>79.122669999999999</v>
      </c>
      <c r="N8">
        <v>119.5917</v>
      </c>
      <c r="O8">
        <v>125.29528999999999</v>
      </c>
      <c r="P8">
        <v>142.003255</v>
      </c>
      <c r="Q8">
        <v>22.034891999999999</v>
      </c>
      <c r="R8">
        <v>43.050738000000003</v>
      </c>
      <c r="S8">
        <v>26.717786</v>
      </c>
      <c r="T8">
        <v>0.81483300000000003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6.5537999999999998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16.886901000000002</v>
      </c>
      <c r="AG8">
        <v>42.457867999999998</v>
      </c>
      <c r="AH8">
        <v>39.632860000000001</v>
      </c>
      <c r="AI8">
        <v>3.3479890000000001</v>
      </c>
      <c r="AJ8">
        <v>0</v>
      </c>
      <c r="AK8">
        <v>56.154068000000002</v>
      </c>
      <c r="AL8">
        <v>84.9422</v>
      </c>
      <c r="AM8">
        <v>16.588864000000001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34.438054999999999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2.429119</v>
      </c>
      <c r="BA8">
        <v>0.45175399999999999</v>
      </c>
      <c r="BB8">
        <v>1.4417500000000001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3444.5855490000004</v>
      </c>
    </row>
    <row r="9" spans="1:121">
      <c r="A9" t="s">
        <v>51</v>
      </c>
      <c r="B9">
        <v>0</v>
      </c>
      <c r="C9">
        <v>14.512839</v>
      </c>
      <c r="D9">
        <v>27.909305</v>
      </c>
      <c r="E9">
        <v>0</v>
      </c>
      <c r="F9">
        <v>0</v>
      </c>
      <c r="G9">
        <v>65.657542000000007</v>
      </c>
      <c r="H9">
        <v>0</v>
      </c>
      <c r="I9">
        <v>0</v>
      </c>
      <c r="J9">
        <v>85.014245000000003</v>
      </c>
      <c r="K9">
        <v>688.24901399999999</v>
      </c>
      <c r="L9">
        <v>657.89409000000001</v>
      </c>
      <c r="M9">
        <v>79.122669999999999</v>
      </c>
      <c r="N9">
        <v>119.5917</v>
      </c>
      <c r="O9">
        <v>125.29528999999999</v>
      </c>
      <c r="P9">
        <v>142.003255</v>
      </c>
      <c r="Q9">
        <v>22.034891999999999</v>
      </c>
      <c r="R9">
        <v>43.050738000000003</v>
      </c>
      <c r="S9">
        <v>26.717786</v>
      </c>
      <c r="T9">
        <v>0.81483300000000003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6.5537999999999998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16.886901000000002</v>
      </c>
      <c r="AG9">
        <v>42.457867999999998</v>
      </c>
      <c r="AH9">
        <v>39.632860000000001</v>
      </c>
      <c r="AI9">
        <v>3.3479890000000001</v>
      </c>
      <c r="AJ9">
        <v>0</v>
      </c>
      <c r="AK9">
        <v>56.154068000000002</v>
      </c>
      <c r="AL9">
        <v>84.9422</v>
      </c>
      <c r="AM9">
        <v>16.588864000000001</v>
      </c>
      <c r="AN9">
        <v>1.00939</v>
      </c>
      <c r="AO9">
        <v>0</v>
      </c>
      <c r="AP9">
        <v>1.7934000000000001</v>
      </c>
      <c r="AQ9">
        <v>26.273875</v>
      </c>
      <c r="AR9">
        <v>49.128</v>
      </c>
      <c r="AS9">
        <v>34.438054999999999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1.8218399999999999</v>
      </c>
      <c r="BA9">
        <v>0.45175399999999999</v>
      </c>
      <c r="BB9">
        <v>1.4417500000000001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3443.9782700000005</v>
      </c>
    </row>
    <row r="10" spans="1:121">
      <c r="A10" t="s">
        <v>52</v>
      </c>
      <c r="B10">
        <v>0</v>
      </c>
      <c r="C10">
        <v>14.512839</v>
      </c>
      <c r="D10">
        <v>27.909305</v>
      </c>
      <c r="E10">
        <v>0</v>
      </c>
      <c r="F10">
        <v>0</v>
      </c>
      <c r="G10">
        <v>65.657542000000007</v>
      </c>
      <c r="H10">
        <v>0</v>
      </c>
      <c r="I10">
        <v>0</v>
      </c>
      <c r="J10">
        <v>85.014245000000003</v>
      </c>
      <c r="K10">
        <v>688.24901399999999</v>
      </c>
      <c r="L10">
        <v>657.89409000000001</v>
      </c>
      <c r="M10">
        <v>79.122669999999999</v>
      </c>
      <c r="N10">
        <v>119.5917</v>
      </c>
      <c r="O10">
        <v>125.29528999999999</v>
      </c>
      <c r="P10">
        <v>142.003255</v>
      </c>
      <c r="Q10">
        <v>22.034891999999999</v>
      </c>
      <c r="R10">
        <v>43.050738000000003</v>
      </c>
      <c r="S10">
        <v>26.717786</v>
      </c>
      <c r="T10">
        <v>0.81483300000000003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16.886901000000002</v>
      </c>
      <c r="AG10">
        <v>42.457867999999998</v>
      </c>
      <c r="AH10">
        <v>39.632860000000001</v>
      </c>
      <c r="AI10">
        <v>3.3479890000000001</v>
      </c>
      <c r="AJ10">
        <v>0</v>
      </c>
      <c r="AK10">
        <v>56.154068000000002</v>
      </c>
      <c r="AL10">
        <v>84.9422</v>
      </c>
      <c r="AM10">
        <v>16.588864000000001</v>
      </c>
      <c r="AN10">
        <v>1.00939</v>
      </c>
      <c r="AO10">
        <v>0</v>
      </c>
      <c r="AP10">
        <v>1.7934000000000001</v>
      </c>
      <c r="AQ10">
        <v>26.273875</v>
      </c>
      <c r="AR10">
        <v>49.128</v>
      </c>
      <c r="AS10">
        <v>34.438054999999999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1.2145589999999999</v>
      </c>
      <c r="BA10">
        <v>0.45175399999999999</v>
      </c>
      <c r="BB10">
        <v>1.4417500000000001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3443.3709890000005</v>
      </c>
    </row>
    <row r="11" spans="1:121">
      <c r="A11" t="s">
        <v>53</v>
      </c>
      <c r="B11">
        <v>0</v>
      </c>
      <c r="C11">
        <v>15.62921</v>
      </c>
      <c r="D11">
        <v>27.909305</v>
      </c>
      <c r="E11">
        <v>0</v>
      </c>
      <c r="F11">
        <v>0</v>
      </c>
      <c r="G11">
        <v>65.657542000000007</v>
      </c>
      <c r="H11">
        <v>0</v>
      </c>
      <c r="I11">
        <v>0</v>
      </c>
      <c r="J11">
        <v>85.014245000000003</v>
      </c>
      <c r="K11">
        <v>688.24901399999999</v>
      </c>
      <c r="L11">
        <v>657.89409000000001</v>
      </c>
      <c r="M11">
        <v>79.122669999999999</v>
      </c>
      <c r="N11">
        <v>119.5917</v>
      </c>
      <c r="O11">
        <v>125.29528999999999</v>
      </c>
      <c r="P11">
        <v>142.003255</v>
      </c>
      <c r="Q11">
        <v>22.034891999999999</v>
      </c>
      <c r="R11">
        <v>43.050738000000003</v>
      </c>
      <c r="S11">
        <v>26.717786</v>
      </c>
      <c r="T11">
        <v>0.81483300000000003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6.5537999999999998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16.886901000000002</v>
      </c>
      <c r="AG11">
        <v>42.457867999999998</v>
      </c>
      <c r="AH11">
        <v>39.632860000000001</v>
      </c>
      <c r="AI11">
        <v>3.3479890000000001</v>
      </c>
      <c r="AJ11">
        <v>0</v>
      </c>
      <c r="AK11">
        <v>56.154068000000002</v>
      </c>
      <c r="AL11">
        <v>84.9422</v>
      </c>
      <c r="AM11">
        <v>16.588864000000001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34.438054999999999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0.60728000000000004</v>
      </c>
      <c r="BA11">
        <v>0.45175399999999999</v>
      </c>
      <c r="BB11">
        <v>1.4417500000000001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3443.2395810000007</v>
      </c>
    </row>
    <row r="12" spans="1:121">
      <c r="A12" t="s">
        <v>54</v>
      </c>
      <c r="B12">
        <v>0</v>
      </c>
      <c r="C12">
        <v>15.62921</v>
      </c>
      <c r="D12">
        <v>27.909305</v>
      </c>
      <c r="E12">
        <v>0</v>
      </c>
      <c r="F12">
        <v>0</v>
      </c>
      <c r="G12">
        <v>65.657542000000007</v>
      </c>
      <c r="H12">
        <v>0</v>
      </c>
      <c r="I12">
        <v>0</v>
      </c>
      <c r="J12">
        <v>85.014245000000003</v>
      </c>
      <c r="K12">
        <v>688.24901399999999</v>
      </c>
      <c r="L12">
        <v>657.89409000000001</v>
      </c>
      <c r="M12">
        <v>79.122669999999999</v>
      </c>
      <c r="N12">
        <v>119.5917</v>
      </c>
      <c r="O12">
        <v>125.29528999999999</v>
      </c>
      <c r="P12">
        <v>142.003255</v>
      </c>
      <c r="Q12">
        <v>22.034891999999999</v>
      </c>
      <c r="R12">
        <v>43.050738000000003</v>
      </c>
      <c r="S12">
        <v>26.717786</v>
      </c>
      <c r="T12">
        <v>0.81483300000000003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6.5537999999999998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16.886901000000002</v>
      </c>
      <c r="AG12">
        <v>42.457867999999998</v>
      </c>
      <c r="AH12">
        <v>39.632860000000001</v>
      </c>
      <c r="AI12">
        <v>3.3479890000000001</v>
      </c>
      <c r="AJ12">
        <v>0</v>
      </c>
      <c r="AK12">
        <v>56.154068000000002</v>
      </c>
      <c r="AL12">
        <v>84.9422</v>
      </c>
      <c r="AM12">
        <v>16.588864000000001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34.438054999999999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1.4417500000000001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3442.6323010000006</v>
      </c>
    </row>
    <row r="13" spans="1:121">
      <c r="A13" t="s">
        <v>55</v>
      </c>
      <c r="B13">
        <v>0</v>
      </c>
      <c r="C13">
        <v>15.62921</v>
      </c>
      <c r="D13">
        <v>27.909305</v>
      </c>
      <c r="E13">
        <v>0</v>
      </c>
      <c r="F13">
        <v>0</v>
      </c>
      <c r="G13">
        <v>65.657542000000007</v>
      </c>
      <c r="H13">
        <v>0</v>
      </c>
      <c r="I13">
        <v>0</v>
      </c>
      <c r="J13">
        <v>85.014245000000003</v>
      </c>
      <c r="K13">
        <v>688.24901399999999</v>
      </c>
      <c r="L13">
        <v>657.89409000000001</v>
      </c>
      <c r="M13">
        <v>79.122669999999999</v>
      </c>
      <c r="N13">
        <v>119.5917</v>
      </c>
      <c r="O13">
        <v>125.29528999999999</v>
      </c>
      <c r="P13">
        <v>142.003255</v>
      </c>
      <c r="Q13">
        <v>22.034891999999999</v>
      </c>
      <c r="R13">
        <v>43.050738000000003</v>
      </c>
      <c r="S13">
        <v>26.717786</v>
      </c>
      <c r="T13">
        <v>0.81483300000000003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6.5537999999999998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16.886901000000002</v>
      </c>
      <c r="AG13">
        <v>42.457867999999998</v>
      </c>
      <c r="AH13">
        <v>39.632860000000001</v>
      </c>
      <c r="AI13">
        <v>3.3479890000000001</v>
      </c>
      <c r="AJ13">
        <v>0</v>
      </c>
      <c r="AK13">
        <v>56.154068000000002</v>
      </c>
      <c r="AL13">
        <v>84.9422</v>
      </c>
      <c r="AM13">
        <v>16.588864000000001</v>
      </c>
      <c r="AN13">
        <v>1.00939</v>
      </c>
      <c r="AO13">
        <v>0</v>
      </c>
      <c r="AP13">
        <v>1.1529</v>
      </c>
      <c r="AQ13">
        <v>26.273875</v>
      </c>
      <c r="AR13">
        <v>49.128</v>
      </c>
      <c r="AS13">
        <v>34.438054999999999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1.4417500000000001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3442.6323010000006</v>
      </c>
    </row>
    <row r="14" spans="1:121">
      <c r="A14" t="s">
        <v>56</v>
      </c>
      <c r="B14">
        <v>0</v>
      </c>
      <c r="C14">
        <v>15.62921</v>
      </c>
      <c r="D14">
        <v>27.909305</v>
      </c>
      <c r="E14">
        <v>0</v>
      </c>
      <c r="F14">
        <v>0</v>
      </c>
      <c r="G14">
        <v>65.657542000000007</v>
      </c>
      <c r="H14">
        <v>0</v>
      </c>
      <c r="I14">
        <v>0</v>
      </c>
      <c r="J14">
        <v>85.014245000000003</v>
      </c>
      <c r="K14">
        <v>688.24901399999999</v>
      </c>
      <c r="L14">
        <v>657.89409000000001</v>
      </c>
      <c r="M14">
        <v>79.122669999999999</v>
      </c>
      <c r="N14">
        <v>119.5917</v>
      </c>
      <c r="O14">
        <v>125.29528999999999</v>
      </c>
      <c r="P14">
        <v>142.003255</v>
      </c>
      <c r="Q14">
        <v>22.034891999999999</v>
      </c>
      <c r="R14">
        <v>43.050738000000003</v>
      </c>
      <c r="S14">
        <v>26.717786</v>
      </c>
      <c r="T14">
        <v>0.81483300000000003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6.5537999999999998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16.886901000000002</v>
      </c>
      <c r="AG14">
        <v>42.457867999999998</v>
      </c>
      <c r="AH14">
        <v>39.632860000000001</v>
      </c>
      <c r="AI14">
        <v>3.3479890000000001</v>
      </c>
      <c r="AJ14">
        <v>0</v>
      </c>
      <c r="AK14">
        <v>56.154068000000002</v>
      </c>
      <c r="AL14">
        <v>84.9422</v>
      </c>
      <c r="AM14">
        <v>16.588864000000001</v>
      </c>
      <c r="AN14">
        <v>1.00939</v>
      </c>
      <c r="AO14">
        <v>0</v>
      </c>
      <c r="AP14">
        <v>1.1529</v>
      </c>
      <c r="AQ14">
        <v>26.273875</v>
      </c>
      <c r="AR14">
        <v>49.128</v>
      </c>
      <c r="AS14">
        <v>34.438054999999999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1.4417500000000001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3442.6323010000006</v>
      </c>
    </row>
    <row r="15" spans="1:121">
      <c r="A15" t="s">
        <v>57</v>
      </c>
      <c r="B15">
        <v>0</v>
      </c>
      <c r="C15">
        <v>15.62921</v>
      </c>
      <c r="D15">
        <v>27.909305</v>
      </c>
      <c r="E15">
        <v>0</v>
      </c>
      <c r="F15">
        <v>0</v>
      </c>
      <c r="G15">
        <v>65.657542000000007</v>
      </c>
      <c r="H15">
        <v>0</v>
      </c>
      <c r="I15">
        <v>0</v>
      </c>
      <c r="J15">
        <v>85.014245000000003</v>
      </c>
      <c r="K15">
        <v>688.24901399999999</v>
      </c>
      <c r="L15">
        <v>657.89409000000001</v>
      </c>
      <c r="M15">
        <v>79.122669999999999</v>
      </c>
      <c r="N15">
        <v>119.5917</v>
      </c>
      <c r="O15">
        <v>125.29528999999999</v>
      </c>
      <c r="P15">
        <v>142.003255</v>
      </c>
      <c r="Q15">
        <v>22.034891999999999</v>
      </c>
      <c r="R15">
        <v>43.050738000000003</v>
      </c>
      <c r="S15">
        <v>26.717786</v>
      </c>
      <c r="T15">
        <v>0.81483300000000003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6.5537999999999998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16.886901000000002</v>
      </c>
      <c r="AG15">
        <v>42.457867999999998</v>
      </c>
      <c r="AH15">
        <v>39.632860000000001</v>
      </c>
      <c r="AI15">
        <v>3.3479890000000001</v>
      </c>
      <c r="AJ15">
        <v>0</v>
      </c>
      <c r="AK15">
        <v>56.154068000000002</v>
      </c>
      <c r="AL15">
        <v>84.9422</v>
      </c>
      <c r="AM15">
        <v>16.588864000000001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1.4417500000000001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3442.0677430000005</v>
      </c>
    </row>
    <row r="16" spans="1:121">
      <c r="A16" t="s">
        <v>58</v>
      </c>
      <c r="B16">
        <v>0</v>
      </c>
      <c r="C16">
        <v>15.62921</v>
      </c>
      <c r="D16">
        <v>27.909305</v>
      </c>
      <c r="E16">
        <v>0</v>
      </c>
      <c r="F16">
        <v>0</v>
      </c>
      <c r="G16">
        <v>65.657542000000007</v>
      </c>
      <c r="H16">
        <v>0</v>
      </c>
      <c r="I16">
        <v>0</v>
      </c>
      <c r="J16">
        <v>85.014245000000003</v>
      </c>
      <c r="K16">
        <v>688.24901399999999</v>
      </c>
      <c r="L16">
        <v>657.89409000000001</v>
      </c>
      <c r="M16">
        <v>79.122669999999999</v>
      </c>
      <c r="N16">
        <v>119.5917</v>
      </c>
      <c r="O16">
        <v>125.29528999999999</v>
      </c>
      <c r="P16">
        <v>142.003255</v>
      </c>
      <c r="Q16">
        <v>22.034891999999999</v>
      </c>
      <c r="R16">
        <v>43.050738000000003</v>
      </c>
      <c r="S16">
        <v>26.717786</v>
      </c>
      <c r="T16">
        <v>0.81483300000000003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6.5537999999999998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16.886901000000002</v>
      </c>
      <c r="AG16">
        <v>42.457867999999998</v>
      </c>
      <c r="AH16">
        <v>39.632860000000001</v>
      </c>
      <c r="AI16">
        <v>3.3479890000000001</v>
      </c>
      <c r="AJ16">
        <v>0</v>
      </c>
      <c r="AK16">
        <v>56.154068000000002</v>
      </c>
      <c r="AL16">
        <v>84.9422</v>
      </c>
      <c r="AM16">
        <v>16.588864000000001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1.4417500000000001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3442.0677430000005</v>
      </c>
    </row>
    <row r="17" spans="1:117">
      <c r="A17" t="s">
        <v>59</v>
      </c>
      <c r="B17">
        <v>0</v>
      </c>
      <c r="C17">
        <v>15.62921</v>
      </c>
      <c r="D17">
        <v>27.909305</v>
      </c>
      <c r="E17">
        <v>0</v>
      </c>
      <c r="F17">
        <v>0</v>
      </c>
      <c r="G17">
        <v>65.657542000000007</v>
      </c>
      <c r="H17">
        <v>0</v>
      </c>
      <c r="I17">
        <v>0</v>
      </c>
      <c r="J17">
        <v>85.014245000000003</v>
      </c>
      <c r="K17">
        <v>688.24901399999999</v>
      </c>
      <c r="L17">
        <v>657.89409000000001</v>
      </c>
      <c r="M17">
        <v>79.122669999999999</v>
      </c>
      <c r="N17">
        <v>119.5917</v>
      </c>
      <c r="O17">
        <v>125.29528999999999</v>
      </c>
      <c r="P17">
        <v>142.003255</v>
      </c>
      <c r="Q17">
        <v>22.034891999999999</v>
      </c>
      <c r="R17">
        <v>43.050738000000003</v>
      </c>
      <c r="S17">
        <v>26.717786</v>
      </c>
      <c r="T17">
        <v>0.81483300000000003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6.5537999999999998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16.886901000000002</v>
      </c>
      <c r="AG17">
        <v>42.457867999999998</v>
      </c>
      <c r="AH17">
        <v>59.449289999999998</v>
      </c>
      <c r="AI17">
        <v>3.3479890000000001</v>
      </c>
      <c r="AJ17">
        <v>0</v>
      </c>
      <c r="AK17">
        <v>56.154068000000002</v>
      </c>
      <c r="AL17">
        <v>84.9422</v>
      </c>
      <c r="AM17">
        <v>16.588864000000001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1.4417500000000001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3462.1100500000002</v>
      </c>
    </row>
    <row r="18" spans="1:117">
      <c r="A18" t="s">
        <v>60</v>
      </c>
      <c r="B18">
        <v>0</v>
      </c>
      <c r="C18">
        <v>15.62921</v>
      </c>
      <c r="D18">
        <v>27.909305</v>
      </c>
      <c r="E18">
        <v>0</v>
      </c>
      <c r="F18">
        <v>0</v>
      </c>
      <c r="G18">
        <v>65.657542000000007</v>
      </c>
      <c r="H18">
        <v>0</v>
      </c>
      <c r="I18">
        <v>0</v>
      </c>
      <c r="J18">
        <v>85.014245000000003</v>
      </c>
      <c r="K18">
        <v>688.24901399999999</v>
      </c>
      <c r="L18">
        <v>657.89409000000001</v>
      </c>
      <c r="M18">
        <v>79.122669999999999</v>
      </c>
      <c r="N18">
        <v>119.5917</v>
      </c>
      <c r="O18">
        <v>125.29528999999999</v>
      </c>
      <c r="P18">
        <v>142.003255</v>
      </c>
      <c r="Q18">
        <v>22.034891999999999</v>
      </c>
      <c r="R18">
        <v>43.050738000000003</v>
      </c>
      <c r="S18">
        <v>26.717786</v>
      </c>
      <c r="T18">
        <v>0.81483300000000003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6.5537999999999998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16.886901000000002</v>
      </c>
      <c r="AG18">
        <v>42.457867999999998</v>
      </c>
      <c r="AH18">
        <v>59.449289999999998</v>
      </c>
      <c r="AI18">
        <v>3.3479890000000001</v>
      </c>
      <c r="AJ18">
        <v>0</v>
      </c>
      <c r="AK18">
        <v>56.154068000000002</v>
      </c>
      <c r="AL18">
        <v>81.921000000000006</v>
      </c>
      <c r="AM18">
        <v>16.588864000000001</v>
      </c>
      <c r="AN18">
        <v>1.00939</v>
      </c>
      <c r="AO18">
        <v>0</v>
      </c>
      <c r="AP18">
        <v>1.1529</v>
      </c>
      <c r="AQ18">
        <v>17.515916000000001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1.4417500000000001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3450.3308910000001</v>
      </c>
    </row>
    <row r="19" spans="1:117">
      <c r="A19" t="s">
        <v>61</v>
      </c>
      <c r="B19">
        <v>0</v>
      </c>
      <c r="C19">
        <v>15.62921</v>
      </c>
      <c r="D19">
        <v>27.909305</v>
      </c>
      <c r="E19">
        <v>0</v>
      </c>
      <c r="F19">
        <v>0</v>
      </c>
      <c r="G19">
        <v>65.657542000000007</v>
      </c>
      <c r="H19">
        <v>0</v>
      </c>
      <c r="I19">
        <v>0</v>
      </c>
      <c r="J19">
        <v>85.014245000000003</v>
      </c>
      <c r="K19">
        <v>688.24901399999999</v>
      </c>
      <c r="L19">
        <v>657.89409000000001</v>
      </c>
      <c r="M19">
        <v>79.122669999999999</v>
      </c>
      <c r="N19">
        <v>119.5917</v>
      </c>
      <c r="O19">
        <v>125.29528999999999</v>
      </c>
      <c r="P19">
        <v>142.003255</v>
      </c>
      <c r="Q19">
        <v>22.034891999999999</v>
      </c>
      <c r="R19">
        <v>43.050738000000003</v>
      </c>
      <c r="S19">
        <v>26.717786</v>
      </c>
      <c r="T19">
        <v>0.81483300000000003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42.457867999999998</v>
      </c>
      <c r="AH19">
        <v>59.449289999999998</v>
      </c>
      <c r="AI19">
        <v>3.3479890000000001</v>
      </c>
      <c r="AJ19">
        <v>0</v>
      </c>
      <c r="AK19">
        <v>56.154068000000002</v>
      </c>
      <c r="AL19">
        <v>81.921000000000006</v>
      </c>
      <c r="AM19">
        <v>16.588864000000001</v>
      </c>
      <c r="AN19">
        <v>1.00939</v>
      </c>
      <c r="AO19">
        <v>0</v>
      </c>
      <c r="AP19">
        <v>1.1529</v>
      </c>
      <c r="AQ19">
        <v>17.515916000000001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1.4417500000000001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3441.8874410000003</v>
      </c>
    </row>
    <row r="20" spans="1:117">
      <c r="A20" t="s">
        <v>62</v>
      </c>
      <c r="B20">
        <v>0</v>
      </c>
      <c r="C20">
        <v>15.62921</v>
      </c>
      <c r="D20">
        <v>27.909305</v>
      </c>
      <c r="E20">
        <v>0</v>
      </c>
      <c r="F20">
        <v>0</v>
      </c>
      <c r="G20">
        <v>65.657542000000007</v>
      </c>
      <c r="H20">
        <v>0</v>
      </c>
      <c r="I20">
        <v>0</v>
      </c>
      <c r="J20">
        <v>85.014245000000003</v>
      </c>
      <c r="K20">
        <v>688.24901399999999</v>
      </c>
      <c r="L20">
        <v>657.89409000000001</v>
      </c>
      <c r="M20">
        <v>79.122669999999999</v>
      </c>
      <c r="N20">
        <v>119.5917</v>
      </c>
      <c r="O20">
        <v>125.29528999999999</v>
      </c>
      <c r="P20">
        <v>142.003255</v>
      </c>
      <c r="Q20">
        <v>22.034891999999999</v>
      </c>
      <c r="R20">
        <v>43.050738000000003</v>
      </c>
      <c r="S20">
        <v>26.717786</v>
      </c>
      <c r="T20">
        <v>0.81483300000000003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42.457867999999998</v>
      </c>
      <c r="AH20">
        <v>59.449289999999998</v>
      </c>
      <c r="AI20">
        <v>3.3479890000000001</v>
      </c>
      <c r="AJ20">
        <v>0</v>
      </c>
      <c r="AK20">
        <v>56.154068000000002</v>
      </c>
      <c r="AL20">
        <v>81.921000000000006</v>
      </c>
      <c r="AM20">
        <v>16.588864000000001</v>
      </c>
      <c r="AN20">
        <v>1.00939</v>
      </c>
      <c r="AO20">
        <v>0</v>
      </c>
      <c r="AP20">
        <v>1.1529</v>
      </c>
      <c r="AQ20">
        <v>8.6905889999999992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1.4417500000000001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3433.0621140000003</v>
      </c>
    </row>
    <row r="21" spans="1:117">
      <c r="A21" t="s">
        <v>63</v>
      </c>
      <c r="B21">
        <v>0</v>
      </c>
      <c r="C21">
        <v>15.62921</v>
      </c>
      <c r="D21">
        <v>27.909305</v>
      </c>
      <c r="E21">
        <v>0</v>
      </c>
      <c r="F21">
        <v>0</v>
      </c>
      <c r="G21">
        <v>65.657542000000007</v>
      </c>
      <c r="H21">
        <v>0</v>
      </c>
      <c r="I21">
        <v>0</v>
      </c>
      <c r="J21">
        <v>85.014245000000003</v>
      </c>
      <c r="K21">
        <v>688.24901399999999</v>
      </c>
      <c r="L21">
        <v>657.89409000000001</v>
      </c>
      <c r="M21">
        <v>79.122669999999999</v>
      </c>
      <c r="N21">
        <v>119.5917</v>
      </c>
      <c r="O21">
        <v>125.29528999999999</v>
      </c>
      <c r="P21">
        <v>142.003255</v>
      </c>
      <c r="Q21">
        <v>22.034891999999999</v>
      </c>
      <c r="R21">
        <v>43.050738000000003</v>
      </c>
      <c r="S21">
        <v>26.717786</v>
      </c>
      <c r="T21">
        <v>0.81483300000000003</v>
      </c>
      <c r="U21">
        <v>418.77</v>
      </c>
      <c r="V21">
        <v>20.731850000000001</v>
      </c>
      <c r="W21">
        <v>44.917999999999999</v>
      </c>
      <c r="X21">
        <v>147.515625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42.457867999999998</v>
      </c>
      <c r="AH21">
        <v>59.449289999999998</v>
      </c>
      <c r="AI21">
        <v>0</v>
      </c>
      <c r="AJ21">
        <v>0</v>
      </c>
      <c r="AK21">
        <v>56.154068000000002</v>
      </c>
      <c r="AL21">
        <v>81.34</v>
      </c>
      <c r="AM21">
        <v>16.588864000000001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1.4417500000000001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3418.9614560000009</v>
      </c>
    </row>
    <row r="22" spans="1:117">
      <c r="A22" t="s">
        <v>64</v>
      </c>
      <c r="B22">
        <v>0</v>
      </c>
      <c r="C22">
        <v>15.62921</v>
      </c>
      <c r="D22">
        <v>27.909305</v>
      </c>
      <c r="E22">
        <v>0</v>
      </c>
      <c r="F22">
        <v>0</v>
      </c>
      <c r="G22">
        <v>65.657542000000007</v>
      </c>
      <c r="H22">
        <v>0</v>
      </c>
      <c r="I22">
        <v>0</v>
      </c>
      <c r="J22">
        <v>85.014245000000003</v>
      </c>
      <c r="K22">
        <v>688.24901399999999</v>
      </c>
      <c r="L22">
        <v>657.89409000000001</v>
      </c>
      <c r="M22">
        <v>79.122669999999999</v>
      </c>
      <c r="N22">
        <v>119.5917</v>
      </c>
      <c r="O22">
        <v>125.29528999999999</v>
      </c>
      <c r="P22">
        <v>142.003255</v>
      </c>
      <c r="Q22">
        <v>22.034891999999999</v>
      </c>
      <c r="R22">
        <v>43.050738000000003</v>
      </c>
      <c r="S22">
        <v>26.717786</v>
      </c>
      <c r="T22">
        <v>0.81483300000000003</v>
      </c>
      <c r="U22">
        <v>418.77</v>
      </c>
      <c r="V22">
        <v>20.731850000000001</v>
      </c>
      <c r="W22">
        <v>44.917999999999999</v>
      </c>
      <c r="X22">
        <v>147.515625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42.457867999999998</v>
      </c>
      <c r="AH22">
        <v>59.449289999999998</v>
      </c>
      <c r="AI22">
        <v>0</v>
      </c>
      <c r="AJ22">
        <v>0</v>
      </c>
      <c r="AK22">
        <v>56.154068000000002</v>
      </c>
      <c r="AL22">
        <v>81.34</v>
      </c>
      <c r="AM22">
        <v>16.588864000000001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1.4417500000000001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3418.9614560000009</v>
      </c>
    </row>
    <row r="23" spans="1:117">
      <c r="A23" t="s">
        <v>65</v>
      </c>
      <c r="B23">
        <v>0</v>
      </c>
      <c r="C23">
        <v>15.62921</v>
      </c>
      <c r="D23">
        <v>27.909305</v>
      </c>
      <c r="E23">
        <v>0</v>
      </c>
      <c r="F23">
        <v>0</v>
      </c>
      <c r="G23">
        <v>65.657542000000007</v>
      </c>
      <c r="H23">
        <v>0</v>
      </c>
      <c r="I23">
        <v>0</v>
      </c>
      <c r="J23">
        <v>85.014245000000003</v>
      </c>
      <c r="K23">
        <v>688.24901399999999</v>
      </c>
      <c r="L23">
        <v>657.89409000000001</v>
      </c>
      <c r="M23">
        <v>79.122669999999999</v>
      </c>
      <c r="N23">
        <v>119.5917</v>
      </c>
      <c r="O23">
        <v>125.29528999999999</v>
      </c>
      <c r="P23">
        <v>142.003255</v>
      </c>
      <c r="Q23">
        <v>22.034891999999999</v>
      </c>
      <c r="R23">
        <v>43.050738000000003</v>
      </c>
      <c r="S23">
        <v>26.717786</v>
      </c>
      <c r="T23">
        <v>0.81483300000000003</v>
      </c>
      <c r="U23">
        <v>418.77</v>
      </c>
      <c r="V23">
        <v>20.731850000000001</v>
      </c>
      <c r="W23">
        <v>44.917999999999999</v>
      </c>
      <c r="X23">
        <v>147.515625</v>
      </c>
      <c r="Y23">
        <v>0</v>
      </c>
      <c r="Z23">
        <v>6.5537999999999998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42.457867999999998</v>
      </c>
      <c r="AH23">
        <v>59.449289999999998</v>
      </c>
      <c r="AI23">
        <v>3.3479890000000001</v>
      </c>
      <c r="AJ23">
        <v>0</v>
      </c>
      <c r="AK23">
        <v>56.154068000000002</v>
      </c>
      <c r="AL23">
        <v>81.34</v>
      </c>
      <c r="AM23">
        <v>16.588864000000001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1.4417500000000001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3417.7299940000007</v>
      </c>
    </row>
    <row r="24" spans="1:117">
      <c r="A24" t="s">
        <v>66</v>
      </c>
      <c r="B24">
        <v>0</v>
      </c>
      <c r="C24">
        <v>15.62921</v>
      </c>
      <c r="D24">
        <v>27.909305</v>
      </c>
      <c r="E24">
        <v>0</v>
      </c>
      <c r="F24">
        <v>0</v>
      </c>
      <c r="G24">
        <v>65.657542000000007</v>
      </c>
      <c r="H24">
        <v>0</v>
      </c>
      <c r="I24">
        <v>0</v>
      </c>
      <c r="J24">
        <v>85.014245000000003</v>
      </c>
      <c r="K24">
        <v>688.24901399999999</v>
      </c>
      <c r="L24">
        <v>657.89409000000001</v>
      </c>
      <c r="M24">
        <v>79.122669999999999</v>
      </c>
      <c r="N24">
        <v>119.5917</v>
      </c>
      <c r="O24">
        <v>125.29528999999999</v>
      </c>
      <c r="P24">
        <v>142.003255</v>
      </c>
      <c r="Q24">
        <v>22.034891999999999</v>
      </c>
      <c r="R24">
        <v>43.050738000000003</v>
      </c>
      <c r="S24">
        <v>26.717786</v>
      </c>
      <c r="T24">
        <v>0.81483300000000003</v>
      </c>
      <c r="U24">
        <v>418.77</v>
      </c>
      <c r="V24">
        <v>20.731850000000001</v>
      </c>
      <c r="W24">
        <v>44.917999999999999</v>
      </c>
      <c r="X24">
        <v>147.515625</v>
      </c>
      <c r="Y24">
        <v>0</v>
      </c>
      <c r="Z24">
        <v>6.5537999999999998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42.457867999999998</v>
      </c>
      <c r="AH24">
        <v>59.449289999999998</v>
      </c>
      <c r="AI24">
        <v>8.0351750000000006</v>
      </c>
      <c r="AJ24">
        <v>0</v>
      </c>
      <c r="AK24">
        <v>56.154068000000002</v>
      </c>
      <c r="AL24">
        <v>81.34</v>
      </c>
      <c r="AM24">
        <v>16.588864000000001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1.4417500000000001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3422.4171800000008</v>
      </c>
    </row>
    <row r="25" spans="1:117">
      <c r="A25" t="s">
        <v>67</v>
      </c>
      <c r="B25">
        <v>0</v>
      </c>
      <c r="C25">
        <v>15.62921</v>
      </c>
      <c r="D25">
        <v>27.909305</v>
      </c>
      <c r="E25">
        <v>0</v>
      </c>
      <c r="F25">
        <v>0</v>
      </c>
      <c r="G25">
        <v>65.657542000000007</v>
      </c>
      <c r="H25">
        <v>0</v>
      </c>
      <c r="I25">
        <v>0</v>
      </c>
      <c r="J25">
        <v>85.014245000000003</v>
      </c>
      <c r="K25">
        <v>688.24901399999999</v>
      </c>
      <c r="L25">
        <v>657.89409000000001</v>
      </c>
      <c r="M25">
        <v>79.122669999999999</v>
      </c>
      <c r="N25">
        <v>119.5917</v>
      </c>
      <c r="O25">
        <v>125.29528999999999</v>
      </c>
      <c r="P25">
        <v>142.003255</v>
      </c>
      <c r="Q25">
        <v>22.034891999999999</v>
      </c>
      <c r="R25">
        <v>43.050738000000003</v>
      </c>
      <c r="S25">
        <v>26.717786</v>
      </c>
      <c r="T25">
        <v>0.81483300000000003</v>
      </c>
      <c r="U25">
        <v>418.77</v>
      </c>
      <c r="V25">
        <v>20.731850000000001</v>
      </c>
      <c r="W25">
        <v>44.917999999999999</v>
      </c>
      <c r="X25">
        <v>147.515625</v>
      </c>
      <c r="Y25">
        <v>0</v>
      </c>
      <c r="Z25">
        <v>13.1076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42.457867999999998</v>
      </c>
      <c r="AH25">
        <v>59.449289999999998</v>
      </c>
      <c r="AI25">
        <v>52.362552000000001</v>
      </c>
      <c r="AJ25">
        <v>0</v>
      </c>
      <c r="AK25">
        <v>56.154068000000002</v>
      </c>
      <c r="AL25">
        <v>81.34</v>
      </c>
      <c r="AM25">
        <v>16.588864000000001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1.4417500000000001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3470.0416370000007</v>
      </c>
    </row>
    <row r="26" spans="1:117">
      <c r="A26" t="s">
        <v>68</v>
      </c>
      <c r="B26">
        <v>0</v>
      </c>
      <c r="C26">
        <v>15.62921</v>
      </c>
      <c r="D26">
        <v>27.909305</v>
      </c>
      <c r="E26">
        <v>0</v>
      </c>
      <c r="F26">
        <v>0</v>
      </c>
      <c r="G26">
        <v>65.657542000000007</v>
      </c>
      <c r="H26">
        <v>0</v>
      </c>
      <c r="I26">
        <v>0</v>
      </c>
      <c r="J26">
        <v>85.014245000000003</v>
      </c>
      <c r="K26">
        <v>688.24901399999999</v>
      </c>
      <c r="L26">
        <v>657.89409000000001</v>
      </c>
      <c r="M26">
        <v>79.122669999999999</v>
      </c>
      <c r="N26">
        <v>119.5917</v>
      </c>
      <c r="O26">
        <v>125.29528999999999</v>
      </c>
      <c r="P26">
        <v>142.003255</v>
      </c>
      <c r="Q26">
        <v>22.034891999999999</v>
      </c>
      <c r="R26">
        <v>43.050738000000003</v>
      </c>
      <c r="S26">
        <v>26.717786</v>
      </c>
      <c r="T26">
        <v>0.81483300000000003</v>
      </c>
      <c r="U26">
        <v>418.77</v>
      </c>
      <c r="V26">
        <v>20.731850000000001</v>
      </c>
      <c r="W26">
        <v>44.917999999999999</v>
      </c>
      <c r="X26">
        <v>147.515625</v>
      </c>
      <c r="Y26">
        <v>0</v>
      </c>
      <c r="Z26">
        <v>13.1076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42.457867999999998</v>
      </c>
      <c r="AH26">
        <v>59.449289999999998</v>
      </c>
      <c r="AI26">
        <v>52.362552000000001</v>
      </c>
      <c r="AJ26">
        <v>0</v>
      </c>
      <c r="AK26">
        <v>56.154068000000002</v>
      </c>
      <c r="AL26">
        <v>81.34</v>
      </c>
      <c r="AM26">
        <v>16.588864000000001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1.4417500000000001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3470.6489160000006</v>
      </c>
    </row>
    <row r="27" spans="1:117">
      <c r="A27" t="s">
        <v>69</v>
      </c>
      <c r="B27">
        <v>0</v>
      </c>
      <c r="C27">
        <v>16.745583</v>
      </c>
      <c r="D27">
        <v>25.676561</v>
      </c>
      <c r="E27">
        <v>0</v>
      </c>
      <c r="F27">
        <v>0</v>
      </c>
      <c r="G27">
        <v>65.657542000000007</v>
      </c>
      <c r="H27">
        <v>0</v>
      </c>
      <c r="I27">
        <v>0</v>
      </c>
      <c r="J27">
        <v>85.014245000000003</v>
      </c>
      <c r="K27">
        <v>688.24901399999999</v>
      </c>
      <c r="L27">
        <v>657.89409000000001</v>
      </c>
      <c r="M27">
        <v>79.122669999999999</v>
      </c>
      <c r="N27">
        <v>119.5917</v>
      </c>
      <c r="O27">
        <v>125.29528999999999</v>
      </c>
      <c r="P27">
        <v>142.003255</v>
      </c>
      <c r="Q27">
        <v>22.034891999999999</v>
      </c>
      <c r="R27">
        <v>43.050738000000003</v>
      </c>
      <c r="S27">
        <v>26.717786</v>
      </c>
      <c r="T27">
        <v>0.81483300000000003</v>
      </c>
      <c r="U27">
        <v>418.77</v>
      </c>
      <c r="V27">
        <v>20.731850000000001</v>
      </c>
      <c r="W27">
        <v>44.917999999999999</v>
      </c>
      <c r="X27">
        <v>147.515625</v>
      </c>
      <c r="Y27">
        <v>0</v>
      </c>
      <c r="Z27">
        <v>13.1076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42.457867999999998</v>
      </c>
      <c r="AH27">
        <v>69.357505000000003</v>
      </c>
      <c r="AI27">
        <v>52.362552000000001</v>
      </c>
      <c r="AJ27">
        <v>0</v>
      </c>
      <c r="AK27">
        <v>56.154068000000002</v>
      </c>
      <c r="AL27">
        <v>81.34</v>
      </c>
      <c r="AM27">
        <v>16.588864000000001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0.79056999999999999</v>
      </c>
      <c r="BB27">
        <v>1.4417500000000001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3479.3206030000006</v>
      </c>
    </row>
    <row r="28" spans="1:117">
      <c r="A28" t="s">
        <v>70</v>
      </c>
      <c r="B28">
        <v>0</v>
      </c>
      <c r="C28">
        <v>16.745583</v>
      </c>
      <c r="D28">
        <v>25.676561</v>
      </c>
      <c r="E28">
        <v>0</v>
      </c>
      <c r="F28">
        <v>0</v>
      </c>
      <c r="G28">
        <v>65.657542000000007</v>
      </c>
      <c r="H28">
        <v>0</v>
      </c>
      <c r="I28">
        <v>0</v>
      </c>
      <c r="J28">
        <v>85.014245000000003</v>
      </c>
      <c r="K28">
        <v>688.24901399999999</v>
      </c>
      <c r="L28">
        <v>657.89409000000001</v>
      </c>
      <c r="M28">
        <v>79.122669999999999</v>
      </c>
      <c r="N28">
        <v>119.5917</v>
      </c>
      <c r="O28">
        <v>125.29528999999999</v>
      </c>
      <c r="P28">
        <v>142.003255</v>
      </c>
      <c r="Q28">
        <v>22.034891999999999</v>
      </c>
      <c r="R28">
        <v>43.050738000000003</v>
      </c>
      <c r="S28">
        <v>26.717786</v>
      </c>
      <c r="T28">
        <v>0.81483300000000003</v>
      </c>
      <c r="U28">
        <v>418.77</v>
      </c>
      <c r="V28">
        <v>20.731850000000001</v>
      </c>
      <c r="W28">
        <v>44.917999999999999</v>
      </c>
      <c r="X28">
        <v>147.515625</v>
      </c>
      <c r="Y28">
        <v>0</v>
      </c>
      <c r="Z28">
        <v>13.1076</v>
      </c>
      <c r="AA28">
        <v>42.14808</v>
      </c>
      <c r="AB28">
        <v>41.864567000000001</v>
      </c>
      <c r="AC28">
        <v>30.573592000000001</v>
      </c>
      <c r="AD28">
        <v>9.57165</v>
      </c>
      <c r="AE28">
        <v>51.987208000000003</v>
      </c>
      <c r="AF28">
        <v>0</v>
      </c>
      <c r="AG28">
        <v>42.457867999999998</v>
      </c>
      <c r="AH28">
        <v>69.357505000000003</v>
      </c>
      <c r="AI28">
        <v>52.362552000000001</v>
      </c>
      <c r="AJ28">
        <v>0</v>
      </c>
      <c r="AK28">
        <v>56.154068000000002</v>
      </c>
      <c r="AL28">
        <v>81.34</v>
      </c>
      <c r="AM28">
        <v>16.588864000000001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0.79056999999999999</v>
      </c>
      <c r="BB28">
        <v>1.4417500000000001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3479.3206030000006</v>
      </c>
    </row>
    <row r="29" spans="1:117">
      <c r="A29" t="s">
        <v>71</v>
      </c>
      <c r="B29">
        <v>0</v>
      </c>
      <c r="C29">
        <v>16.745583</v>
      </c>
      <c r="D29">
        <v>25.676561</v>
      </c>
      <c r="E29">
        <v>0</v>
      </c>
      <c r="F29">
        <v>0</v>
      </c>
      <c r="G29">
        <v>65.657542000000007</v>
      </c>
      <c r="H29">
        <v>0</v>
      </c>
      <c r="I29">
        <v>0</v>
      </c>
      <c r="J29">
        <v>85.014245000000003</v>
      </c>
      <c r="K29">
        <v>688.24901399999999</v>
      </c>
      <c r="L29">
        <v>657.89409000000001</v>
      </c>
      <c r="M29">
        <v>79.122669999999999</v>
      </c>
      <c r="N29">
        <v>119.5917</v>
      </c>
      <c r="O29">
        <v>125.29528999999999</v>
      </c>
      <c r="P29">
        <v>142.003255</v>
      </c>
      <c r="Q29">
        <v>22.034891999999999</v>
      </c>
      <c r="R29">
        <v>43.050738000000003</v>
      </c>
      <c r="S29">
        <v>26.717786</v>
      </c>
      <c r="T29">
        <v>0.81483300000000003</v>
      </c>
      <c r="U29">
        <v>418.77</v>
      </c>
      <c r="V29">
        <v>20.731850000000001</v>
      </c>
      <c r="W29">
        <v>44.917999999999999</v>
      </c>
      <c r="X29">
        <v>147.515625</v>
      </c>
      <c r="Y29">
        <v>0</v>
      </c>
      <c r="Z29">
        <v>13.1076</v>
      </c>
      <c r="AA29">
        <v>42.14808</v>
      </c>
      <c r="AB29">
        <v>41.864567000000001</v>
      </c>
      <c r="AC29">
        <v>30.573592000000001</v>
      </c>
      <c r="AD29">
        <v>9.57165</v>
      </c>
      <c r="AE29">
        <v>51.987208000000003</v>
      </c>
      <c r="AF29">
        <v>0</v>
      </c>
      <c r="AG29">
        <v>42.457867999999998</v>
      </c>
      <c r="AH29">
        <v>79.265720000000002</v>
      </c>
      <c r="AI29">
        <v>52.362552000000001</v>
      </c>
      <c r="AJ29">
        <v>0</v>
      </c>
      <c r="AK29">
        <v>56.154068000000002</v>
      </c>
      <c r="AL29">
        <v>81.34</v>
      </c>
      <c r="AM29">
        <v>16.588864000000001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0.89947500000000002</v>
      </c>
      <c r="BB29">
        <v>1.4417500000000001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3490.1781000000005</v>
      </c>
    </row>
    <row r="30" spans="1:117">
      <c r="A30" t="s">
        <v>72</v>
      </c>
      <c r="B30">
        <v>0</v>
      </c>
      <c r="C30">
        <v>16.745583</v>
      </c>
      <c r="D30">
        <v>25.676561</v>
      </c>
      <c r="E30">
        <v>0</v>
      </c>
      <c r="F30">
        <v>0</v>
      </c>
      <c r="G30">
        <v>65.657542000000007</v>
      </c>
      <c r="H30">
        <v>0</v>
      </c>
      <c r="I30">
        <v>0</v>
      </c>
      <c r="J30">
        <v>85.014245000000003</v>
      </c>
      <c r="K30">
        <v>688.24901399999999</v>
      </c>
      <c r="L30">
        <v>657.89409000000001</v>
      </c>
      <c r="M30">
        <v>79.122669999999999</v>
      </c>
      <c r="N30">
        <v>119.5917</v>
      </c>
      <c r="O30">
        <v>125.29528999999999</v>
      </c>
      <c r="P30">
        <v>142.003255</v>
      </c>
      <c r="Q30">
        <v>22.034891999999999</v>
      </c>
      <c r="R30">
        <v>43.050738000000003</v>
      </c>
      <c r="S30">
        <v>26.717786</v>
      </c>
      <c r="T30">
        <v>0.81483300000000003</v>
      </c>
      <c r="U30">
        <v>418.77</v>
      </c>
      <c r="V30">
        <v>20.731850000000001</v>
      </c>
      <c r="W30">
        <v>44.917999999999999</v>
      </c>
      <c r="X30">
        <v>147.515625</v>
      </c>
      <c r="Y30">
        <v>0</v>
      </c>
      <c r="Z30">
        <v>13.1076</v>
      </c>
      <c r="AA30">
        <v>42.14808</v>
      </c>
      <c r="AB30">
        <v>41.864567000000001</v>
      </c>
      <c r="AC30">
        <v>30.573592000000001</v>
      </c>
      <c r="AD30">
        <v>9.57165</v>
      </c>
      <c r="AE30">
        <v>51.987208000000003</v>
      </c>
      <c r="AF30">
        <v>0</v>
      </c>
      <c r="AG30">
        <v>42.457867999999998</v>
      </c>
      <c r="AH30">
        <v>79.265720000000002</v>
      </c>
      <c r="AI30">
        <v>52.362552000000001</v>
      </c>
      <c r="AJ30">
        <v>0</v>
      </c>
      <c r="AK30">
        <v>56.154068000000002</v>
      </c>
      <c r="AL30">
        <v>81.34</v>
      </c>
      <c r="AM30">
        <v>16.588864000000001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0.89947500000000002</v>
      </c>
      <c r="BB30">
        <v>1.4417500000000001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3490.1781000000005</v>
      </c>
    </row>
    <row r="31" spans="1:117">
      <c r="A31" t="s">
        <v>73</v>
      </c>
      <c r="B31">
        <v>0</v>
      </c>
      <c r="C31">
        <v>15.62921</v>
      </c>
      <c r="D31">
        <v>25.676561</v>
      </c>
      <c r="E31">
        <v>0</v>
      </c>
      <c r="F31">
        <v>0</v>
      </c>
      <c r="G31">
        <v>65.657542000000007</v>
      </c>
      <c r="H31">
        <v>0</v>
      </c>
      <c r="I31">
        <v>0</v>
      </c>
      <c r="J31">
        <v>85.014245000000003</v>
      </c>
      <c r="K31">
        <v>688.24901399999999</v>
      </c>
      <c r="L31">
        <v>657.89409000000001</v>
      </c>
      <c r="M31">
        <v>79.122669999999999</v>
      </c>
      <c r="N31">
        <v>119.5917</v>
      </c>
      <c r="O31">
        <v>125.29528999999999</v>
      </c>
      <c r="P31">
        <v>142.003255</v>
      </c>
      <c r="Q31">
        <v>22.034891999999999</v>
      </c>
      <c r="R31">
        <v>43.050738000000003</v>
      </c>
      <c r="S31">
        <v>26.717786</v>
      </c>
      <c r="T31">
        <v>0.81483300000000003</v>
      </c>
      <c r="U31">
        <v>418.77</v>
      </c>
      <c r="V31">
        <v>20.731850000000001</v>
      </c>
      <c r="W31">
        <v>44.917999999999999</v>
      </c>
      <c r="X31">
        <v>147.515625</v>
      </c>
      <c r="Y31">
        <v>0</v>
      </c>
      <c r="Z31">
        <v>13.1076</v>
      </c>
      <c r="AA31">
        <v>42.14808</v>
      </c>
      <c r="AB31">
        <v>41.864567000000001</v>
      </c>
      <c r="AC31">
        <v>30.573592000000001</v>
      </c>
      <c r="AD31">
        <v>9.57165</v>
      </c>
      <c r="AE31">
        <v>51.987208000000003</v>
      </c>
      <c r="AF31">
        <v>0</v>
      </c>
      <c r="AG31">
        <v>42.457867999999998</v>
      </c>
      <c r="AH31">
        <v>79.265720000000002</v>
      </c>
      <c r="AI31">
        <v>6.6959780000000002</v>
      </c>
      <c r="AJ31">
        <v>0</v>
      </c>
      <c r="AK31">
        <v>56.154068000000002</v>
      </c>
      <c r="AL31">
        <v>81.34</v>
      </c>
      <c r="AM31">
        <v>16.588864000000001</v>
      </c>
      <c r="AN31">
        <v>1.00939</v>
      </c>
      <c r="AO31">
        <v>0</v>
      </c>
      <c r="AP31">
        <v>1.1529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0.89947500000000002</v>
      </c>
      <c r="BB31">
        <v>1.4417500000000001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3443.3951530000008</v>
      </c>
    </row>
    <row r="32" spans="1:117">
      <c r="A32" t="s">
        <v>74</v>
      </c>
      <c r="B32">
        <v>0</v>
      </c>
      <c r="C32">
        <v>15.62921</v>
      </c>
      <c r="D32">
        <v>25.676561</v>
      </c>
      <c r="E32">
        <v>0</v>
      </c>
      <c r="F32">
        <v>0</v>
      </c>
      <c r="G32">
        <v>65.657542000000007</v>
      </c>
      <c r="H32">
        <v>0</v>
      </c>
      <c r="I32">
        <v>0</v>
      </c>
      <c r="J32">
        <v>85.014245000000003</v>
      </c>
      <c r="K32">
        <v>688.24901399999999</v>
      </c>
      <c r="L32">
        <v>657.89409000000001</v>
      </c>
      <c r="M32">
        <v>79.122669999999999</v>
      </c>
      <c r="N32">
        <v>119.5917</v>
      </c>
      <c r="O32">
        <v>125.29528999999999</v>
      </c>
      <c r="P32">
        <v>142.003255</v>
      </c>
      <c r="Q32">
        <v>22.034891999999999</v>
      </c>
      <c r="R32">
        <v>43.050738000000003</v>
      </c>
      <c r="S32">
        <v>26.717786</v>
      </c>
      <c r="T32">
        <v>0.81483300000000003</v>
      </c>
      <c r="U32">
        <v>418.77</v>
      </c>
      <c r="V32">
        <v>20.731850000000001</v>
      </c>
      <c r="W32">
        <v>44.917999999999999</v>
      </c>
      <c r="X32">
        <v>147.515625</v>
      </c>
      <c r="Y32">
        <v>0</v>
      </c>
      <c r="Z32">
        <v>13.1076</v>
      </c>
      <c r="AA32">
        <v>42.14808</v>
      </c>
      <c r="AB32">
        <v>41.864567000000001</v>
      </c>
      <c r="AC32">
        <v>30.573592000000001</v>
      </c>
      <c r="AD32">
        <v>9.57165</v>
      </c>
      <c r="AE32">
        <v>51.987208000000003</v>
      </c>
      <c r="AF32">
        <v>0</v>
      </c>
      <c r="AG32">
        <v>42.457867999999998</v>
      </c>
      <c r="AH32">
        <v>79.265720000000002</v>
      </c>
      <c r="AI32">
        <v>3.3479890000000001</v>
      </c>
      <c r="AJ32">
        <v>0</v>
      </c>
      <c r="AK32">
        <v>56.154068000000002</v>
      </c>
      <c r="AL32">
        <v>81.34</v>
      </c>
      <c r="AM32">
        <v>16.588864000000001</v>
      </c>
      <c r="AN32">
        <v>1.00939</v>
      </c>
      <c r="AO32">
        <v>0</v>
      </c>
      <c r="AP32">
        <v>1.1529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0.89947500000000002</v>
      </c>
      <c r="BB32">
        <v>1.4417500000000001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3440.0471640000005</v>
      </c>
    </row>
    <row r="33" spans="1:117">
      <c r="A33" t="s">
        <v>75</v>
      </c>
      <c r="B33">
        <v>0</v>
      </c>
      <c r="C33">
        <v>15.62921</v>
      </c>
      <c r="D33">
        <v>25.676561</v>
      </c>
      <c r="E33">
        <v>0</v>
      </c>
      <c r="F33">
        <v>0</v>
      </c>
      <c r="G33">
        <v>65.657542000000007</v>
      </c>
      <c r="H33">
        <v>0</v>
      </c>
      <c r="I33">
        <v>0</v>
      </c>
      <c r="J33">
        <v>85.014245000000003</v>
      </c>
      <c r="K33">
        <v>688.24901399999999</v>
      </c>
      <c r="L33">
        <v>657.89409000000001</v>
      </c>
      <c r="M33">
        <v>79.122669999999999</v>
      </c>
      <c r="N33">
        <v>119.5917</v>
      </c>
      <c r="O33">
        <v>125.29528999999999</v>
      </c>
      <c r="P33">
        <v>142.003255</v>
      </c>
      <c r="Q33">
        <v>22.034891999999999</v>
      </c>
      <c r="R33">
        <v>43.050738000000003</v>
      </c>
      <c r="S33">
        <v>26.717786</v>
      </c>
      <c r="T33">
        <v>0.81483300000000003</v>
      </c>
      <c r="U33">
        <v>418.77</v>
      </c>
      <c r="V33">
        <v>20.731850000000001</v>
      </c>
      <c r="W33">
        <v>44.917999999999999</v>
      </c>
      <c r="X33">
        <v>147.515625</v>
      </c>
      <c r="Y33">
        <v>0</v>
      </c>
      <c r="Z33">
        <v>13.1076</v>
      </c>
      <c r="AA33">
        <v>42.14808</v>
      </c>
      <c r="AB33">
        <v>41.864567000000001</v>
      </c>
      <c r="AC33">
        <v>30.573592000000001</v>
      </c>
      <c r="AD33">
        <v>9.57165</v>
      </c>
      <c r="AE33">
        <v>51.987208000000003</v>
      </c>
      <c r="AF33">
        <v>0</v>
      </c>
      <c r="AG33">
        <v>42.457867999999998</v>
      </c>
      <c r="AH33">
        <v>79.265720000000002</v>
      </c>
      <c r="AI33">
        <v>0</v>
      </c>
      <c r="AJ33">
        <v>0</v>
      </c>
      <c r="AK33">
        <v>56.154068000000002</v>
      </c>
      <c r="AL33">
        <v>81.34</v>
      </c>
      <c r="AM33">
        <v>16.588864000000001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1.8218399999999999</v>
      </c>
      <c r="BA33">
        <v>0.89947500000000002</v>
      </c>
      <c r="BB33">
        <v>1.4417500000000001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3436.6991750000007</v>
      </c>
    </row>
    <row r="34" spans="1:117">
      <c r="A34" t="s">
        <v>76</v>
      </c>
      <c r="B34">
        <v>0</v>
      </c>
      <c r="C34">
        <v>15.62921</v>
      </c>
      <c r="D34">
        <v>25.676561</v>
      </c>
      <c r="E34">
        <v>0</v>
      </c>
      <c r="F34">
        <v>0</v>
      </c>
      <c r="G34">
        <v>65.657542000000007</v>
      </c>
      <c r="H34">
        <v>0</v>
      </c>
      <c r="I34">
        <v>0</v>
      </c>
      <c r="J34">
        <v>85.014245000000003</v>
      </c>
      <c r="K34">
        <v>688.24901399999999</v>
      </c>
      <c r="L34">
        <v>657.89409000000001</v>
      </c>
      <c r="M34">
        <v>79.122669999999999</v>
      </c>
      <c r="N34">
        <v>119.5917</v>
      </c>
      <c r="O34">
        <v>125.29528999999999</v>
      </c>
      <c r="P34">
        <v>142.003255</v>
      </c>
      <c r="Q34">
        <v>22.034891999999999</v>
      </c>
      <c r="R34">
        <v>43.050738000000003</v>
      </c>
      <c r="S34">
        <v>26.717786</v>
      </c>
      <c r="T34">
        <v>0.81483300000000003</v>
      </c>
      <c r="U34">
        <v>418.77</v>
      </c>
      <c r="V34">
        <v>20.731850000000001</v>
      </c>
      <c r="W34">
        <v>44.917999999999999</v>
      </c>
      <c r="X34">
        <v>147.515625</v>
      </c>
      <c r="Y34">
        <v>0</v>
      </c>
      <c r="Z34">
        <v>13.1076</v>
      </c>
      <c r="AA34">
        <v>42.14808</v>
      </c>
      <c r="AB34">
        <v>41.864567000000001</v>
      </c>
      <c r="AC34">
        <v>30.573592000000001</v>
      </c>
      <c r="AD34">
        <v>9.57165</v>
      </c>
      <c r="AE34">
        <v>51.987208000000003</v>
      </c>
      <c r="AF34">
        <v>0</v>
      </c>
      <c r="AG34">
        <v>42.457867999999998</v>
      </c>
      <c r="AH34">
        <v>79.265720000000002</v>
      </c>
      <c r="AI34">
        <v>0</v>
      </c>
      <c r="AJ34">
        <v>0</v>
      </c>
      <c r="AK34">
        <v>56.154068000000002</v>
      </c>
      <c r="AL34">
        <v>81.34</v>
      </c>
      <c r="AM34">
        <v>16.588864000000001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1.8218399999999999</v>
      </c>
      <c r="BA34">
        <v>0.89947500000000002</v>
      </c>
      <c r="BB34">
        <v>1.4417500000000001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3436.6991750000007</v>
      </c>
    </row>
    <row r="35" spans="1:117">
      <c r="A35" t="s">
        <v>77</v>
      </c>
      <c r="B35">
        <v>0</v>
      </c>
      <c r="C35">
        <v>15.62921</v>
      </c>
      <c r="D35">
        <v>25.676561</v>
      </c>
      <c r="E35">
        <v>0</v>
      </c>
      <c r="F35">
        <v>0</v>
      </c>
      <c r="G35">
        <v>67.961314999999999</v>
      </c>
      <c r="H35">
        <v>0</v>
      </c>
      <c r="I35">
        <v>0</v>
      </c>
      <c r="J35">
        <v>81.520509000000004</v>
      </c>
      <c r="K35">
        <v>688.24901399999999</v>
      </c>
      <c r="L35">
        <v>657.89409000000001</v>
      </c>
      <c r="M35">
        <v>79.122669999999999</v>
      </c>
      <c r="N35">
        <v>119.5917</v>
      </c>
      <c r="O35">
        <v>125.29528999999999</v>
      </c>
      <c r="P35">
        <v>142.003255</v>
      </c>
      <c r="Q35">
        <v>22.034891999999999</v>
      </c>
      <c r="R35">
        <v>43.050738000000003</v>
      </c>
      <c r="S35">
        <v>26.717786</v>
      </c>
      <c r="T35">
        <v>0.81483300000000003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30.573592000000001</v>
      </c>
      <c r="AD35">
        <v>9.57165</v>
      </c>
      <c r="AE35">
        <v>51.987208000000003</v>
      </c>
      <c r="AF35">
        <v>0</v>
      </c>
      <c r="AG35">
        <v>42.457867999999998</v>
      </c>
      <c r="AH35">
        <v>79.265720000000002</v>
      </c>
      <c r="AI35">
        <v>0</v>
      </c>
      <c r="AJ35">
        <v>0</v>
      </c>
      <c r="AK35">
        <v>56.154068000000002</v>
      </c>
      <c r="AL35">
        <v>81.34</v>
      </c>
      <c r="AM35">
        <v>16.588864000000001</v>
      </c>
      <c r="AN35">
        <v>1.00939</v>
      </c>
      <c r="AO35">
        <v>0</v>
      </c>
      <c r="AP35">
        <v>1.1529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1.2145589999999999</v>
      </c>
      <c r="BA35">
        <v>0.89947500000000002</v>
      </c>
      <c r="BB35">
        <v>1.4417500000000001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3429.8292110000007</v>
      </c>
    </row>
    <row r="36" spans="1:117">
      <c r="A36" t="s">
        <v>78</v>
      </c>
      <c r="B36">
        <v>0</v>
      </c>
      <c r="C36">
        <v>15.62921</v>
      </c>
      <c r="D36">
        <v>25.676561</v>
      </c>
      <c r="E36">
        <v>0</v>
      </c>
      <c r="F36">
        <v>0</v>
      </c>
      <c r="G36">
        <v>67.961314999999999</v>
      </c>
      <c r="H36">
        <v>0</v>
      </c>
      <c r="I36">
        <v>0</v>
      </c>
      <c r="J36">
        <v>81.520509000000004</v>
      </c>
      <c r="K36">
        <v>688.24901399999999</v>
      </c>
      <c r="L36">
        <v>657.89409000000001</v>
      </c>
      <c r="M36">
        <v>79.122669999999999</v>
      </c>
      <c r="N36">
        <v>119.5917</v>
      </c>
      <c r="O36">
        <v>125.29528999999999</v>
      </c>
      <c r="P36">
        <v>142.003255</v>
      </c>
      <c r="Q36">
        <v>22.034891999999999</v>
      </c>
      <c r="R36">
        <v>43.050738000000003</v>
      </c>
      <c r="S36">
        <v>26.717786</v>
      </c>
      <c r="T36">
        <v>0.81483300000000003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30.573592000000001</v>
      </c>
      <c r="AD36">
        <v>9.57165</v>
      </c>
      <c r="AE36">
        <v>51.987208000000003</v>
      </c>
      <c r="AF36">
        <v>0</v>
      </c>
      <c r="AG36">
        <v>42.457867999999998</v>
      </c>
      <c r="AH36">
        <v>79.265720000000002</v>
      </c>
      <c r="AI36">
        <v>0</v>
      </c>
      <c r="AJ36">
        <v>0</v>
      </c>
      <c r="AK36">
        <v>56.154068000000002</v>
      </c>
      <c r="AL36">
        <v>81.34</v>
      </c>
      <c r="AM36">
        <v>16.588864000000001</v>
      </c>
      <c r="AN36">
        <v>1.00939</v>
      </c>
      <c r="AO36">
        <v>0</v>
      </c>
      <c r="AP36">
        <v>1.1529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1.2145589999999999</v>
      </c>
      <c r="BA36">
        <v>0.89947500000000002</v>
      </c>
      <c r="BB36">
        <v>1.4417500000000001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3429.8292110000007</v>
      </c>
    </row>
    <row r="37" spans="1:117">
      <c r="A37" t="s">
        <v>79</v>
      </c>
      <c r="B37">
        <v>0</v>
      </c>
      <c r="C37">
        <v>15.62921</v>
      </c>
      <c r="D37">
        <v>25.676561</v>
      </c>
      <c r="E37">
        <v>0</v>
      </c>
      <c r="F37">
        <v>0</v>
      </c>
      <c r="G37">
        <v>67.961314999999999</v>
      </c>
      <c r="H37">
        <v>0</v>
      </c>
      <c r="I37">
        <v>0</v>
      </c>
      <c r="J37">
        <v>81.520509000000004</v>
      </c>
      <c r="K37">
        <v>688.24901399999999</v>
      </c>
      <c r="L37">
        <v>657.89409000000001</v>
      </c>
      <c r="M37">
        <v>79.122669999999999</v>
      </c>
      <c r="N37">
        <v>119.5917</v>
      </c>
      <c r="O37">
        <v>125.29528999999999</v>
      </c>
      <c r="P37">
        <v>142.003255</v>
      </c>
      <c r="Q37">
        <v>22.034891999999999</v>
      </c>
      <c r="R37">
        <v>43.050738000000003</v>
      </c>
      <c r="S37">
        <v>26.717786</v>
      </c>
      <c r="T37">
        <v>0.81483300000000003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30.573592000000001</v>
      </c>
      <c r="AD37">
        <v>0</v>
      </c>
      <c r="AE37">
        <v>51.987208000000003</v>
      </c>
      <c r="AF37">
        <v>0</v>
      </c>
      <c r="AG37">
        <v>42.457867999999998</v>
      </c>
      <c r="AH37">
        <v>79.265720000000002</v>
      </c>
      <c r="AI37">
        <v>0</v>
      </c>
      <c r="AJ37">
        <v>0</v>
      </c>
      <c r="AK37">
        <v>56.154068000000002</v>
      </c>
      <c r="AL37">
        <v>81.34</v>
      </c>
      <c r="AM37">
        <v>16.588864000000001</v>
      </c>
      <c r="AN37">
        <v>1.00939</v>
      </c>
      <c r="AO37">
        <v>0</v>
      </c>
      <c r="AP37">
        <v>1.1529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0.89947500000000002</v>
      </c>
      <c r="BB37">
        <v>1.4417500000000001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3419.650282000001</v>
      </c>
    </row>
    <row r="38" spans="1:117">
      <c r="A38" t="s">
        <v>80</v>
      </c>
      <c r="B38">
        <v>0</v>
      </c>
      <c r="C38">
        <v>15.62921</v>
      </c>
      <c r="D38">
        <v>25.676561</v>
      </c>
      <c r="E38">
        <v>0</v>
      </c>
      <c r="F38">
        <v>0</v>
      </c>
      <c r="G38">
        <v>67.961314999999999</v>
      </c>
      <c r="H38">
        <v>0</v>
      </c>
      <c r="I38">
        <v>0</v>
      </c>
      <c r="J38">
        <v>81.520509000000004</v>
      </c>
      <c r="K38">
        <v>688.24901399999999</v>
      </c>
      <c r="L38">
        <v>657.89409000000001</v>
      </c>
      <c r="M38">
        <v>79.122669999999999</v>
      </c>
      <c r="N38">
        <v>119.5917</v>
      </c>
      <c r="O38">
        <v>125.29528999999999</v>
      </c>
      <c r="P38">
        <v>142.003255</v>
      </c>
      <c r="Q38">
        <v>22.034891999999999</v>
      </c>
      <c r="R38">
        <v>43.050738000000003</v>
      </c>
      <c r="S38">
        <v>26.717786</v>
      </c>
      <c r="T38">
        <v>0.81483300000000003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30.573592000000001</v>
      </c>
      <c r="AD38">
        <v>0</v>
      </c>
      <c r="AE38">
        <v>51.987208000000003</v>
      </c>
      <c r="AF38">
        <v>0</v>
      </c>
      <c r="AG38">
        <v>42.457867999999998</v>
      </c>
      <c r="AH38">
        <v>79.265720000000002</v>
      </c>
      <c r="AI38">
        <v>0</v>
      </c>
      <c r="AJ38">
        <v>0</v>
      </c>
      <c r="AK38">
        <v>56.154068000000002</v>
      </c>
      <c r="AL38">
        <v>81.34</v>
      </c>
      <c r="AM38">
        <v>16.588864000000001</v>
      </c>
      <c r="AN38">
        <v>1.00939</v>
      </c>
      <c r="AO38">
        <v>0</v>
      </c>
      <c r="AP38">
        <v>1.1529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0.60728000000000004</v>
      </c>
      <c r="BA38">
        <v>0.89947500000000002</v>
      </c>
      <c r="BB38">
        <v>1.4417500000000001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3419.650282000001</v>
      </c>
    </row>
    <row r="39" spans="1:117">
      <c r="A39" t="s">
        <v>81</v>
      </c>
      <c r="B39">
        <v>0</v>
      </c>
      <c r="C39">
        <v>15.62921</v>
      </c>
      <c r="D39">
        <v>25.676561</v>
      </c>
      <c r="E39">
        <v>0</v>
      </c>
      <c r="F39">
        <v>0</v>
      </c>
      <c r="G39">
        <v>67.961314999999999</v>
      </c>
      <c r="H39">
        <v>0</v>
      </c>
      <c r="I39">
        <v>0</v>
      </c>
      <c r="J39">
        <v>81.520509000000004</v>
      </c>
      <c r="K39">
        <v>688.24901399999999</v>
      </c>
      <c r="L39">
        <v>657.89409000000001</v>
      </c>
      <c r="M39">
        <v>79.122669999999999</v>
      </c>
      <c r="N39">
        <v>119.5917</v>
      </c>
      <c r="O39">
        <v>125.29528999999999</v>
      </c>
      <c r="P39">
        <v>142.003255</v>
      </c>
      <c r="Q39">
        <v>22.034891999999999</v>
      </c>
      <c r="R39">
        <v>43.050738000000003</v>
      </c>
      <c r="S39">
        <v>26.717786</v>
      </c>
      <c r="T39">
        <v>0.81483300000000003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6.5537999999999998</v>
      </c>
      <c r="AA39">
        <v>42.14808</v>
      </c>
      <c r="AB39">
        <v>41.864567000000001</v>
      </c>
      <c r="AC39">
        <v>30.573592000000001</v>
      </c>
      <c r="AD39">
        <v>0</v>
      </c>
      <c r="AE39">
        <v>51.987208000000003</v>
      </c>
      <c r="AF39">
        <v>0</v>
      </c>
      <c r="AG39">
        <v>42.457867999999998</v>
      </c>
      <c r="AH39">
        <v>79.265720000000002</v>
      </c>
      <c r="AI39">
        <v>0</v>
      </c>
      <c r="AJ39">
        <v>0</v>
      </c>
      <c r="AK39">
        <v>56.154068000000002</v>
      </c>
      <c r="AL39">
        <v>81.34</v>
      </c>
      <c r="AM39">
        <v>16.588864000000001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0.60728000000000004</v>
      </c>
      <c r="BA39">
        <v>0.89947500000000002</v>
      </c>
      <c r="BB39">
        <v>1.4417500000000001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3419.650282000001</v>
      </c>
    </row>
    <row r="40" spans="1:117">
      <c r="A40" t="s">
        <v>82</v>
      </c>
      <c r="B40">
        <v>0</v>
      </c>
      <c r="C40">
        <v>15.62921</v>
      </c>
      <c r="D40">
        <v>25.676561</v>
      </c>
      <c r="E40">
        <v>0</v>
      </c>
      <c r="F40">
        <v>0</v>
      </c>
      <c r="G40">
        <v>67.961314999999999</v>
      </c>
      <c r="H40">
        <v>0</v>
      </c>
      <c r="I40">
        <v>0</v>
      </c>
      <c r="J40">
        <v>81.520509000000004</v>
      </c>
      <c r="K40">
        <v>688.24901399999999</v>
      </c>
      <c r="L40">
        <v>657.89409000000001</v>
      </c>
      <c r="M40">
        <v>79.122669999999999</v>
      </c>
      <c r="N40">
        <v>119.5917</v>
      </c>
      <c r="O40">
        <v>125.29528999999999</v>
      </c>
      <c r="P40">
        <v>142.003255</v>
      </c>
      <c r="Q40">
        <v>22.034891999999999</v>
      </c>
      <c r="R40">
        <v>43.050738000000003</v>
      </c>
      <c r="S40">
        <v>26.717786</v>
      </c>
      <c r="T40">
        <v>0.81483300000000003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6.5537999999999998</v>
      </c>
      <c r="AA40">
        <v>42.14808</v>
      </c>
      <c r="AB40">
        <v>41.864567000000001</v>
      </c>
      <c r="AC40">
        <v>30.573592000000001</v>
      </c>
      <c r="AD40">
        <v>0</v>
      </c>
      <c r="AE40">
        <v>51.987208000000003</v>
      </c>
      <c r="AF40">
        <v>0</v>
      </c>
      <c r="AG40">
        <v>42.457867999999998</v>
      </c>
      <c r="AH40">
        <v>79.265720000000002</v>
      </c>
      <c r="AI40">
        <v>0</v>
      </c>
      <c r="AJ40">
        <v>0</v>
      </c>
      <c r="AK40">
        <v>56.154068000000002</v>
      </c>
      <c r="AL40">
        <v>81.34</v>
      </c>
      <c r="AM40">
        <v>16.588864000000001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0.59501199999999999</v>
      </c>
      <c r="BA40">
        <v>0.89947500000000002</v>
      </c>
      <c r="BB40">
        <v>1.4417500000000001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3423.5020140000011</v>
      </c>
    </row>
    <row r="41" spans="1:117">
      <c r="A41" t="s">
        <v>83</v>
      </c>
      <c r="B41">
        <v>0</v>
      </c>
      <c r="C41">
        <v>15.62921</v>
      </c>
      <c r="D41">
        <v>25.676561</v>
      </c>
      <c r="E41">
        <v>0</v>
      </c>
      <c r="F41">
        <v>0</v>
      </c>
      <c r="G41">
        <v>67.961314999999999</v>
      </c>
      <c r="H41">
        <v>0</v>
      </c>
      <c r="I41">
        <v>0</v>
      </c>
      <c r="J41">
        <v>81.520509000000004</v>
      </c>
      <c r="K41">
        <v>688.24901399999999</v>
      </c>
      <c r="L41">
        <v>657.89409000000001</v>
      </c>
      <c r="M41">
        <v>79.122669999999999</v>
      </c>
      <c r="N41">
        <v>119.5917</v>
      </c>
      <c r="O41">
        <v>125.29528999999999</v>
      </c>
      <c r="P41">
        <v>142.003255</v>
      </c>
      <c r="Q41">
        <v>22.034891999999999</v>
      </c>
      <c r="R41">
        <v>43.050738000000003</v>
      </c>
      <c r="S41">
        <v>26.717786</v>
      </c>
      <c r="T41">
        <v>0.81483300000000003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42.14808</v>
      </c>
      <c r="AB41">
        <v>41.864567000000001</v>
      </c>
      <c r="AC41">
        <v>30.573592000000001</v>
      </c>
      <c r="AD41">
        <v>0</v>
      </c>
      <c r="AE41">
        <v>51.987208000000003</v>
      </c>
      <c r="AF41">
        <v>0</v>
      </c>
      <c r="AG41">
        <v>42.457867999999998</v>
      </c>
      <c r="AH41">
        <v>79.265720000000002</v>
      </c>
      <c r="AI41">
        <v>0</v>
      </c>
      <c r="AJ41">
        <v>0</v>
      </c>
      <c r="AK41">
        <v>56.154068000000002</v>
      </c>
      <c r="AL41">
        <v>81.34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0.89947500000000002</v>
      </c>
      <c r="BB41">
        <v>1.4417500000000001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3416.3532020000007</v>
      </c>
    </row>
    <row r="42" spans="1:117">
      <c r="A42" t="s">
        <v>84</v>
      </c>
      <c r="B42">
        <v>0</v>
      </c>
      <c r="C42">
        <v>15.62921</v>
      </c>
      <c r="D42">
        <v>25.676561</v>
      </c>
      <c r="E42">
        <v>0</v>
      </c>
      <c r="F42">
        <v>0</v>
      </c>
      <c r="G42">
        <v>67.961314999999999</v>
      </c>
      <c r="H42">
        <v>0</v>
      </c>
      <c r="I42">
        <v>0</v>
      </c>
      <c r="J42">
        <v>81.520509000000004</v>
      </c>
      <c r="K42">
        <v>688.24901399999999</v>
      </c>
      <c r="L42">
        <v>657.89409000000001</v>
      </c>
      <c r="M42">
        <v>79.122669999999999</v>
      </c>
      <c r="N42">
        <v>119.5917</v>
      </c>
      <c r="O42">
        <v>125.29528999999999</v>
      </c>
      <c r="P42">
        <v>142.003255</v>
      </c>
      <c r="Q42">
        <v>22.034891999999999</v>
      </c>
      <c r="R42">
        <v>43.050738000000003</v>
      </c>
      <c r="S42">
        <v>26.717786</v>
      </c>
      <c r="T42">
        <v>0.81483300000000003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42.14808</v>
      </c>
      <c r="AB42">
        <v>41.864567000000001</v>
      </c>
      <c r="AC42">
        <v>30.573592000000001</v>
      </c>
      <c r="AD42">
        <v>0</v>
      </c>
      <c r="AE42">
        <v>51.987208000000003</v>
      </c>
      <c r="AF42">
        <v>0</v>
      </c>
      <c r="AG42">
        <v>42.457867999999998</v>
      </c>
      <c r="AH42">
        <v>64.403397999999996</v>
      </c>
      <c r="AI42">
        <v>0</v>
      </c>
      <c r="AJ42">
        <v>0</v>
      </c>
      <c r="AK42">
        <v>56.154068000000002</v>
      </c>
      <c r="AL42">
        <v>81.34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0.73409999999999997</v>
      </c>
      <c r="BB42">
        <v>1.4417500000000001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3397.4615050000007</v>
      </c>
    </row>
    <row r="43" spans="1:117">
      <c r="A43" t="s">
        <v>85</v>
      </c>
      <c r="B43">
        <v>0</v>
      </c>
      <c r="C43">
        <v>15.62921</v>
      </c>
      <c r="D43">
        <v>25.676561</v>
      </c>
      <c r="E43">
        <v>0</v>
      </c>
      <c r="F43">
        <v>0</v>
      </c>
      <c r="G43">
        <v>67.961314999999999</v>
      </c>
      <c r="H43">
        <v>0</v>
      </c>
      <c r="I43">
        <v>0</v>
      </c>
      <c r="J43">
        <v>81.520509000000004</v>
      </c>
      <c r="K43">
        <v>688.24901399999999</v>
      </c>
      <c r="L43">
        <v>657.89409000000001</v>
      </c>
      <c r="M43">
        <v>79.122669999999999</v>
      </c>
      <c r="N43">
        <v>119.5917</v>
      </c>
      <c r="O43">
        <v>125.29528999999999</v>
      </c>
      <c r="P43">
        <v>142.003255</v>
      </c>
      <c r="Q43">
        <v>22.034891999999999</v>
      </c>
      <c r="R43">
        <v>43.050738000000003</v>
      </c>
      <c r="S43">
        <v>26.717786</v>
      </c>
      <c r="T43">
        <v>0.81483300000000003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42.14808</v>
      </c>
      <c r="AB43">
        <v>41.864567000000001</v>
      </c>
      <c r="AC43">
        <v>30.573592000000001</v>
      </c>
      <c r="AD43">
        <v>0</v>
      </c>
      <c r="AE43">
        <v>51.987208000000003</v>
      </c>
      <c r="AF43">
        <v>0</v>
      </c>
      <c r="AG43">
        <v>42.457867999999998</v>
      </c>
      <c r="AH43">
        <v>41.614502999999999</v>
      </c>
      <c r="AI43">
        <v>0</v>
      </c>
      <c r="AJ43">
        <v>0</v>
      </c>
      <c r="AK43">
        <v>56.154068000000002</v>
      </c>
      <c r="AL43">
        <v>82.501999999999995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13.188000000000001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0.47192200000000001</v>
      </c>
      <c r="BB43">
        <v>1.4417500000000001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3377.2209320000006</v>
      </c>
    </row>
    <row r="44" spans="1:117">
      <c r="A44" t="s">
        <v>86</v>
      </c>
      <c r="B44">
        <v>0</v>
      </c>
      <c r="C44">
        <v>15.62921</v>
      </c>
      <c r="D44">
        <v>25.676561</v>
      </c>
      <c r="E44">
        <v>0</v>
      </c>
      <c r="F44">
        <v>0</v>
      </c>
      <c r="G44">
        <v>67.961314999999999</v>
      </c>
      <c r="H44">
        <v>0</v>
      </c>
      <c r="I44">
        <v>0</v>
      </c>
      <c r="J44">
        <v>81.520509000000004</v>
      </c>
      <c r="K44">
        <v>688.24901399999999</v>
      </c>
      <c r="L44">
        <v>657.89409000000001</v>
      </c>
      <c r="M44">
        <v>79.122669999999999</v>
      </c>
      <c r="N44">
        <v>119.5917</v>
      </c>
      <c r="O44">
        <v>125.29528999999999</v>
      </c>
      <c r="P44">
        <v>142.003255</v>
      </c>
      <c r="Q44">
        <v>22.034891999999999</v>
      </c>
      <c r="R44">
        <v>43.050738000000003</v>
      </c>
      <c r="S44">
        <v>26.717786</v>
      </c>
      <c r="T44">
        <v>0.81483300000000003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42.14808</v>
      </c>
      <c r="AB44">
        <v>41.864567000000001</v>
      </c>
      <c r="AC44">
        <v>30.573592000000001</v>
      </c>
      <c r="AD44">
        <v>0</v>
      </c>
      <c r="AE44">
        <v>51.987208000000003</v>
      </c>
      <c r="AF44">
        <v>0</v>
      </c>
      <c r="AG44">
        <v>42.457867999999998</v>
      </c>
      <c r="AH44">
        <v>19.81643</v>
      </c>
      <c r="AI44">
        <v>0</v>
      </c>
      <c r="AJ44">
        <v>0</v>
      </c>
      <c r="AK44">
        <v>56.154068000000002</v>
      </c>
      <c r="AL44">
        <v>82.501999999999995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14.287000000000001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0.22587699999999999</v>
      </c>
      <c r="BB44">
        <v>1.4417500000000001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3356.2758140000001</v>
      </c>
    </row>
    <row r="45" spans="1:117">
      <c r="A45" t="s">
        <v>87</v>
      </c>
      <c r="B45">
        <v>0</v>
      </c>
      <c r="C45">
        <v>15.62921</v>
      </c>
      <c r="D45">
        <v>25.676561</v>
      </c>
      <c r="E45">
        <v>0</v>
      </c>
      <c r="F45">
        <v>0</v>
      </c>
      <c r="G45">
        <v>67.961314999999999</v>
      </c>
      <c r="H45">
        <v>0</v>
      </c>
      <c r="I45">
        <v>0</v>
      </c>
      <c r="J45">
        <v>81.520509000000004</v>
      </c>
      <c r="K45">
        <v>688.24901399999999</v>
      </c>
      <c r="L45">
        <v>657.89409000000001</v>
      </c>
      <c r="M45">
        <v>79.122669999999999</v>
      </c>
      <c r="N45">
        <v>119.5917</v>
      </c>
      <c r="O45">
        <v>125.29528999999999</v>
      </c>
      <c r="P45">
        <v>142.003255</v>
      </c>
      <c r="Q45">
        <v>22.034891999999999</v>
      </c>
      <c r="R45">
        <v>43.050738000000003</v>
      </c>
      <c r="S45">
        <v>26.717786</v>
      </c>
      <c r="T45">
        <v>0.81483300000000003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42.14808</v>
      </c>
      <c r="AB45">
        <v>41.864567000000001</v>
      </c>
      <c r="AC45">
        <v>30.573592000000001</v>
      </c>
      <c r="AD45">
        <v>0</v>
      </c>
      <c r="AE45">
        <v>51.987208000000003</v>
      </c>
      <c r="AF45">
        <v>0</v>
      </c>
      <c r="AG45">
        <v>42.457867999999998</v>
      </c>
      <c r="AH45">
        <v>19.81643</v>
      </c>
      <c r="AI45">
        <v>0</v>
      </c>
      <c r="AJ45">
        <v>0</v>
      </c>
      <c r="AK45">
        <v>56.154068000000002</v>
      </c>
      <c r="AL45">
        <v>53.451999999999998</v>
      </c>
      <c r="AM45">
        <v>16.588864000000001</v>
      </c>
      <c r="AN45">
        <v>1.00939</v>
      </c>
      <c r="AO45">
        <v>0</v>
      </c>
      <c r="AP45">
        <v>9.4794</v>
      </c>
      <c r="AQ45">
        <v>0</v>
      </c>
      <c r="AR45">
        <v>52.991999999999997</v>
      </c>
      <c r="AS45">
        <v>33.873497</v>
      </c>
      <c r="AT45">
        <v>14.836499999999999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0.22587699999999999</v>
      </c>
      <c r="BB45">
        <v>1.4417500000000001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3339.9658140000001</v>
      </c>
    </row>
    <row r="46" spans="1:117">
      <c r="A46" t="s">
        <v>88</v>
      </c>
      <c r="B46">
        <v>0</v>
      </c>
      <c r="C46">
        <v>15.62921</v>
      </c>
      <c r="D46">
        <v>25.676561</v>
      </c>
      <c r="E46">
        <v>0</v>
      </c>
      <c r="F46">
        <v>0</v>
      </c>
      <c r="G46">
        <v>67.961314999999999</v>
      </c>
      <c r="H46">
        <v>0</v>
      </c>
      <c r="I46">
        <v>0</v>
      </c>
      <c r="J46">
        <v>81.520509000000004</v>
      </c>
      <c r="K46">
        <v>688.24901399999999</v>
      </c>
      <c r="L46">
        <v>657.89409000000001</v>
      </c>
      <c r="M46">
        <v>79.122669999999999</v>
      </c>
      <c r="N46">
        <v>119.5917</v>
      </c>
      <c r="O46">
        <v>125.29528999999999</v>
      </c>
      <c r="P46">
        <v>142.003255</v>
      </c>
      <c r="Q46">
        <v>22.034891999999999</v>
      </c>
      <c r="R46">
        <v>43.050738000000003</v>
      </c>
      <c r="S46">
        <v>26.717786</v>
      </c>
      <c r="T46">
        <v>0.81483300000000003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42.14808</v>
      </c>
      <c r="AB46">
        <v>41.864567000000001</v>
      </c>
      <c r="AC46">
        <v>30.573592000000001</v>
      </c>
      <c r="AD46">
        <v>0</v>
      </c>
      <c r="AE46">
        <v>51.987208000000003</v>
      </c>
      <c r="AF46">
        <v>0</v>
      </c>
      <c r="AG46">
        <v>42.457867999999998</v>
      </c>
      <c r="AH46">
        <v>0</v>
      </c>
      <c r="AI46">
        <v>0</v>
      </c>
      <c r="AJ46">
        <v>0</v>
      </c>
      <c r="AK46">
        <v>56.154068000000002</v>
      </c>
      <c r="AL46">
        <v>53.451999999999998</v>
      </c>
      <c r="AM46">
        <v>16.588864000000001</v>
      </c>
      <c r="AN46">
        <v>1.00939</v>
      </c>
      <c r="AO46">
        <v>0</v>
      </c>
      <c r="AP46">
        <v>9.4794</v>
      </c>
      <c r="AQ46">
        <v>0</v>
      </c>
      <c r="AR46">
        <v>52.991999999999997</v>
      </c>
      <c r="AS46">
        <v>33.873497</v>
      </c>
      <c r="AT46">
        <v>14.836499999999999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3319.9235070000004</v>
      </c>
    </row>
    <row r="47" spans="1:117">
      <c r="A47" t="s">
        <v>89</v>
      </c>
      <c r="B47">
        <v>0</v>
      </c>
      <c r="C47">
        <v>15.62921</v>
      </c>
      <c r="D47">
        <v>25.676561</v>
      </c>
      <c r="E47">
        <v>0</v>
      </c>
      <c r="F47">
        <v>0</v>
      </c>
      <c r="G47">
        <v>67.961314999999999</v>
      </c>
      <c r="H47">
        <v>0</v>
      </c>
      <c r="I47">
        <v>0</v>
      </c>
      <c r="J47">
        <v>81.520509000000004</v>
      </c>
      <c r="K47">
        <v>688.24901399999999</v>
      </c>
      <c r="L47">
        <v>657.89409000000001</v>
      </c>
      <c r="M47">
        <v>79.122669999999999</v>
      </c>
      <c r="N47">
        <v>119.5917</v>
      </c>
      <c r="O47">
        <v>125.29528999999999</v>
      </c>
      <c r="P47">
        <v>142.003255</v>
      </c>
      <c r="Q47">
        <v>22.034891999999999</v>
      </c>
      <c r="R47">
        <v>43.050738000000003</v>
      </c>
      <c r="S47">
        <v>26.717786</v>
      </c>
      <c r="T47">
        <v>0.81483300000000003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42.14808</v>
      </c>
      <c r="AB47">
        <v>41.864567000000001</v>
      </c>
      <c r="AC47">
        <v>30.573592000000001</v>
      </c>
      <c r="AD47">
        <v>0</v>
      </c>
      <c r="AE47">
        <v>51.987208000000003</v>
      </c>
      <c r="AF47">
        <v>0</v>
      </c>
      <c r="AG47">
        <v>42.457867999999998</v>
      </c>
      <c r="AH47">
        <v>0</v>
      </c>
      <c r="AI47">
        <v>0</v>
      </c>
      <c r="AJ47">
        <v>0</v>
      </c>
      <c r="AK47">
        <v>56.154068000000002</v>
      </c>
      <c r="AL47">
        <v>53.451999999999998</v>
      </c>
      <c r="AM47">
        <v>16.588864000000001</v>
      </c>
      <c r="AN47">
        <v>1.00939</v>
      </c>
      <c r="AO47">
        <v>0</v>
      </c>
      <c r="AP47">
        <v>9.4794</v>
      </c>
      <c r="AQ47">
        <v>0</v>
      </c>
      <c r="AR47">
        <v>49.128</v>
      </c>
      <c r="AS47">
        <v>33.873497</v>
      </c>
      <c r="AT47">
        <v>14.836499999999999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3316.0595070000004</v>
      </c>
    </row>
    <row r="48" spans="1:117">
      <c r="A48" t="s">
        <v>90</v>
      </c>
      <c r="B48">
        <v>0</v>
      </c>
      <c r="C48">
        <v>15.62921</v>
      </c>
      <c r="D48">
        <v>25.676561</v>
      </c>
      <c r="E48">
        <v>0</v>
      </c>
      <c r="F48">
        <v>0</v>
      </c>
      <c r="G48">
        <v>67.961314999999999</v>
      </c>
      <c r="H48">
        <v>0</v>
      </c>
      <c r="I48">
        <v>0</v>
      </c>
      <c r="J48">
        <v>81.520509000000004</v>
      </c>
      <c r="K48">
        <v>688.24901399999999</v>
      </c>
      <c r="L48">
        <v>657.89409000000001</v>
      </c>
      <c r="M48">
        <v>79.122669999999999</v>
      </c>
      <c r="N48">
        <v>119.5917</v>
      </c>
      <c r="O48">
        <v>125.29528999999999</v>
      </c>
      <c r="P48">
        <v>142.003255</v>
      </c>
      <c r="Q48">
        <v>22.034891999999999</v>
      </c>
      <c r="R48">
        <v>43.050738000000003</v>
      </c>
      <c r="S48">
        <v>26.717786</v>
      </c>
      <c r="T48">
        <v>0.81483300000000003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42.14808</v>
      </c>
      <c r="AB48">
        <v>41.864567000000001</v>
      </c>
      <c r="AC48">
        <v>30.573592000000001</v>
      </c>
      <c r="AD48">
        <v>0</v>
      </c>
      <c r="AE48">
        <v>51.987208000000003</v>
      </c>
      <c r="AF48">
        <v>0</v>
      </c>
      <c r="AG48">
        <v>42.457867999999998</v>
      </c>
      <c r="AH48">
        <v>0</v>
      </c>
      <c r="AI48">
        <v>0</v>
      </c>
      <c r="AJ48">
        <v>0</v>
      </c>
      <c r="AK48">
        <v>56.154068000000002</v>
      </c>
      <c r="AL48">
        <v>53.451999999999998</v>
      </c>
      <c r="AM48">
        <v>16.588864000000001</v>
      </c>
      <c r="AN48">
        <v>1.00939</v>
      </c>
      <c r="AO48">
        <v>0</v>
      </c>
      <c r="AP48">
        <v>9.4794</v>
      </c>
      <c r="AQ48">
        <v>0</v>
      </c>
      <c r="AR48">
        <v>49.128</v>
      </c>
      <c r="AS48">
        <v>33.873497</v>
      </c>
      <c r="AT48">
        <v>14.836499999999999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140.63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3316.0595070000004</v>
      </c>
    </row>
    <row r="49" spans="1:117">
      <c r="A49" t="s">
        <v>91</v>
      </c>
      <c r="B49">
        <v>0</v>
      </c>
      <c r="C49">
        <v>15.62921</v>
      </c>
      <c r="D49">
        <v>25.676561</v>
      </c>
      <c r="E49">
        <v>0</v>
      </c>
      <c r="F49">
        <v>0</v>
      </c>
      <c r="G49">
        <v>67.961314999999999</v>
      </c>
      <c r="H49">
        <v>0</v>
      </c>
      <c r="I49">
        <v>0</v>
      </c>
      <c r="J49">
        <v>81.520509000000004</v>
      </c>
      <c r="K49">
        <v>688.24901399999999</v>
      </c>
      <c r="L49">
        <v>657.89409000000001</v>
      </c>
      <c r="M49">
        <v>79.122669999999999</v>
      </c>
      <c r="N49">
        <v>119.5917</v>
      </c>
      <c r="O49">
        <v>125.29528999999999</v>
      </c>
      <c r="P49">
        <v>142.003255</v>
      </c>
      <c r="Q49">
        <v>22.034891999999999</v>
      </c>
      <c r="R49">
        <v>43.050738000000003</v>
      </c>
      <c r="S49">
        <v>26.717786</v>
      </c>
      <c r="T49">
        <v>0.81483300000000003</v>
      </c>
      <c r="U49">
        <v>418.77</v>
      </c>
      <c r="V49">
        <v>20.731850000000001</v>
      </c>
      <c r="W49">
        <v>43.097000000000001</v>
      </c>
      <c r="X49">
        <v>147.515625</v>
      </c>
      <c r="Y49">
        <v>0</v>
      </c>
      <c r="Z49">
        <v>0</v>
      </c>
      <c r="AA49">
        <v>42.14808</v>
      </c>
      <c r="AB49">
        <v>41.864567000000001</v>
      </c>
      <c r="AC49">
        <v>30.573592000000001</v>
      </c>
      <c r="AD49">
        <v>0</v>
      </c>
      <c r="AE49">
        <v>51.987208000000003</v>
      </c>
      <c r="AF49">
        <v>0</v>
      </c>
      <c r="AG49">
        <v>42.457867999999998</v>
      </c>
      <c r="AH49">
        <v>0</v>
      </c>
      <c r="AI49">
        <v>0</v>
      </c>
      <c r="AJ49">
        <v>0</v>
      </c>
      <c r="AK49">
        <v>56.154068000000002</v>
      </c>
      <c r="AL49">
        <v>53.451999999999998</v>
      </c>
      <c r="AM49">
        <v>16.588864000000001</v>
      </c>
      <c r="AN49">
        <v>1.00939</v>
      </c>
      <c r="AO49">
        <v>0</v>
      </c>
      <c r="AP49">
        <v>9.4794</v>
      </c>
      <c r="AQ49">
        <v>0</v>
      </c>
      <c r="AR49">
        <v>49.128</v>
      </c>
      <c r="AS49">
        <v>33.873497</v>
      </c>
      <c r="AT49">
        <v>14.836499999999999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140.63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3312.7574270000009</v>
      </c>
    </row>
    <row r="50" spans="1:117">
      <c r="A50" t="s">
        <v>92</v>
      </c>
      <c r="B50">
        <v>0</v>
      </c>
      <c r="C50">
        <v>15.62921</v>
      </c>
      <c r="D50">
        <v>25.676561</v>
      </c>
      <c r="E50">
        <v>0</v>
      </c>
      <c r="F50">
        <v>0</v>
      </c>
      <c r="G50">
        <v>67.961314999999999</v>
      </c>
      <c r="H50">
        <v>0</v>
      </c>
      <c r="I50">
        <v>0</v>
      </c>
      <c r="J50">
        <v>81.520509000000004</v>
      </c>
      <c r="K50">
        <v>688.24901399999999</v>
      </c>
      <c r="L50">
        <v>657.89409000000001</v>
      </c>
      <c r="M50">
        <v>79.122669999999999</v>
      </c>
      <c r="N50">
        <v>119.5917</v>
      </c>
      <c r="O50">
        <v>125.29528999999999</v>
      </c>
      <c r="P50">
        <v>142.003255</v>
      </c>
      <c r="Q50">
        <v>22.034891999999999</v>
      </c>
      <c r="R50">
        <v>43.050738000000003</v>
      </c>
      <c r="S50">
        <v>26.717786</v>
      </c>
      <c r="T50">
        <v>0.81483300000000003</v>
      </c>
      <c r="U50">
        <v>418.77</v>
      </c>
      <c r="V50">
        <v>20.731850000000001</v>
      </c>
      <c r="W50">
        <v>43.097000000000001</v>
      </c>
      <c r="X50">
        <v>147.515625</v>
      </c>
      <c r="Y50">
        <v>0</v>
      </c>
      <c r="Z50">
        <v>0</v>
      </c>
      <c r="AA50">
        <v>42.14808</v>
      </c>
      <c r="AB50">
        <v>41.864567000000001</v>
      </c>
      <c r="AC50">
        <v>30.573592000000001</v>
      </c>
      <c r="AD50">
        <v>0</v>
      </c>
      <c r="AE50">
        <v>51.987208000000003</v>
      </c>
      <c r="AF50">
        <v>0</v>
      </c>
      <c r="AG50">
        <v>42.457867999999998</v>
      </c>
      <c r="AH50">
        <v>0</v>
      </c>
      <c r="AI50">
        <v>0</v>
      </c>
      <c r="AJ50">
        <v>0</v>
      </c>
      <c r="AK50">
        <v>56.154068000000002</v>
      </c>
      <c r="AL50">
        <v>53.451999999999998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14.836499999999999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140.63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3304.4309270000008</v>
      </c>
    </row>
    <row r="51" spans="1:117">
      <c r="A51" t="s">
        <v>93</v>
      </c>
      <c r="B51">
        <v>0</v>
      </c>
      <c r="C51">
        <v>15.62921</v>
      </c>
      <c r="D51">
        <v>25.676561</v>
      </c>
      <c r="E51">
        <v>0</v>
      </c>
      <c r="F51">
        <v>0</v>
      </c>
      <c r="G51">
        <v>67.961314999999999</v>
      </c>
      <c r="H51">
        <v>0</v>
      </c>
      <c r="I51">
        <v>0</v>
      </c>
      <c r="J51">
        <v>81.520509000000004</v>
      </c>
      <c r="K51">
        <v>688.24901399999999</v>
      </c>
      <c r="L51">
        <v>657.89409000000001</v>
      </c>
      <c r="M51">
        <v>79.122669999999999</v>
      </c>
      <c r="N51">
        <v>119.5917</v>
      </c>
      <c r="O51">
        <v>125.29528999999999</v>
      </c>
      <c r="P51">
        <v>142.003255</v>
      </c>
      <c r="Q51">
        <v>22.034891999999999</v>
      </c>
      <c r="R51">
        <v>43.050738000000003</v>
      </c>
      <c r="S51">
        <v>26.717786</v>
      </c>
      <c r="T51">
        <v>0.81483300000000003</v>
      </c>
      <c r="U51">
        <v>418.77</v>
      </c>
      <c r="V51">
        <v>20.731850000000001</v>
      </c>
      <c r="W51">
        <v>43.097000000000001</v>
      </c>
      <c r="X51">
        <v>147.515625</v>
      </c>
      <c r="Y51">
        <v>0</v>
      </c>
      <c r="Z51">
        <v>0</v>
      </c>
      <c r="AA51">
        <v>42.14808</v>
      </c>
      <c r="AB51">
        <v>41.864567000000001</v>
      </c>
      <c r="AC51">
        <v>30.573592000000001</v>
      </c>
      <c r="AD51">
        <v>0</v>
      </c>
      <c r="AE51">
        <v>51.987208000000003</v>
      </c>
      <c r="AF51">
        <v>8.4434509999999996</v>
      </c>
      <c r="AG51">
        <v>42.457867999999998</v>
      </c>
      <c r="AH51">
        <v>0</v>
      </c>
      <c r="AI51">
        <v>0</v>
      </c>
      <c r="AJ51">
        <v>0</v>
      </c>
      <c r="AK51">
        <v>56.154068000000002</v>
      </c>
      <c r="AL51">
        <v>83.664000000000001</v>
      </c>
      <c r="AM51">
        <v>16.588864000000001</v>
      </c>
      <c r="AN51">
        <v>1.00939</v>
      </c>
      <c r="AO51">
        <v>0</v>
      </c>
      <c r="AP51">
        <v>1.1529</v>
      </c>
      <c r="AQ51">
        <v>0</v>
      </c>
      <c r="AR51">
        <v>49.128</v>
      </c>
      <c r="AS51">
        <v>33.873497</v>
      </c>
      <c r="AT51">
        <v>14.836499999999999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1.4417500000000001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3343.0863780000009</v>
      </c>
    </row>
    <row r="52" spans="1:117">
      <c r="A52" t="s">
        <v>94</v>
      </c>
      <c r="B52">
        <v>0</v>
      </c>
      <c r="C52">
        <v>15.62921</v>
      </c>
      <c r="D52">
        <v>25.676561</v>
      </c>
      <c r="E52">
        <v>0</v>
      </c>
      <c r="F52">
        <v>0</v>
      </c>
      <c r="G52">
        <v>67.961314999999999</v>
      </c>
      <c r="H52">
        <v>0</v>
      </c>
      <c r="I52">
        <v>0</v>
      </c>
      <c r="J52">
        <v>81.520509000000004</v>
      </c>
      <c r="K52">
        <v>688.24901399999999</v>
      </c>
      <c r="L52">
        <v>657.89409000000001</v>
      </c>
      <c r="M52">
        <v>79.122669999999999</v>
      </c>
      <c r="N52">
        <v>119.5917</v>
      </c>
      <c r="O52">
        <v>125.29528999999999</v>
      </c>
      <c r="P52">
        <v>142.003255</v>
      </c>
      <c r="Q52">
        <v>22.034891999999999</v>
      </c>
      <c r="R52">
        <v>43.050738000000003</v>
      </c>
      <c r="S52">
        <v>26.717786</v>
      </c>
      <c r="T52">
        <v>0.81483300000000003</v>
      </c>
      <c r="U52">
        <v>418.77</v>
      </c>
      <c r="V52">
        <v>20.731850000000001</v>
      </c>
      <c r="W52">
        <v>43.097000000000001</v>
      </c>
      <c r="X52">
        <v>147.515625</v>
      </c>
      <c r="Y52">
        <v>0</v>
      </c>
      <c r="Z52">
        <v>0</v>
      </c>
      <c r="AA52">
        <v>42.14808</v>
      </c>
      <c r="AB52">
        <v>41.864567000000001</v>
      </c>
      <c r="AC52">
        <v>30.573592000000001</v>
      </c>
      <c r="AD52">
        <v>0</v>
      </c>
      <c r="AE52">
        <v>51.987208000000003</v>
      </c>
      <c r="AF52">
        <v>8.4434509999999996</v>
      </c>
      <c r="AG52">
        <v>42.457867999999998</v>
      </c>
      <c r="AH52">
        <v>0</v>
      </c>
      <c r="AI52">
        <v>0</v>
      </c>
      <c r="AJ52">
        <v>0</v>
      </c>
      <c r="AK52">
        <v>56.154068000000002</v>
      </c>
      <c r="AL52">
        <v>83.664000000000001</v>
      </c>
      <c r="AM52">
        <v>16.588864000000001</v>
      </c>
      <c r="AN52">
        <v>1.00939</v>
      </c>
      <c r="AO52">
        <v>0</v>
      </c>
      <c r="AP52">
        <v>1.1529</v>
      </c>
      <c r="AQ52">
        <v>0</v>
      </c>
      <c r="AR52">
        <v>49.128</v>
      </c>
      <c r="AS52">
        <v>33.873497</v>
      </c>
      <c r="AT52">
        <v>14.836499999999999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1.4417500000000001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3343.0863780000009</v>
      </c>
    </row>
    <row r="53" spans="1:117">
      <c r="A53" t="s">
        <v>95</v>
      </c>
      <c r="B53">
        <v>0</v>
      </c>
      <c r="C53">
        <v>15.62921</v>
      </c>
      <c r="D53">
        <v>25.676561</v>
      </c>
      <c r="E53">
        <v>0</v>
      </c>
      <c r="F53">
        <v>0</v>
      </c>
      <c r="G53">
        <v>67.961314999999999</v>
      </c>
      <c r="H53">
        <v>0</v>
      </c>
      <c r="I53">
        <v>0</v>
      </c>
      <c r="J53">
        <v>83.849665999999999</v>
      </c>
      <c r="K53">
        <v>688.24901399999999</v>
      </c>
      <c r="L53">
        <v>657.89409000000001</v>
      </c>
      <c r="M53">
        <v>79.122669999999999</v>
      </c>
      <c r="N53">
        <v>119.5917</v>
      </c>
      <c r="O53">
        <v>125.29528999999999</v>
      </c>
      <c r="P53">
        <v>142.003255</v>
      </c>
      <c r="Q53">
        <v>22.034891999999999</v>
      </c>
      <c r="R53">
        <v>43.050738000000003</v>
      </c>
      <c r="S53">
        <v>26.717786</v>
      </c>
      <c r="T53">
        <v>0.81483300000000003</v>
      </c>
      <c r="U53">
        <v>418.77</v>
      </c>
      <c r="V53">
        <v>20.731850000000001</v>
      </c>
      <c r="W53">
        <v>43.097000000000001</v>
      </c>
      <c r="X53">
        <v>147.515625</v>
      </c>
      <c r="Y53">
        <v>0</v>
      </c>
      <c r="Z53">
        <v>0</v>
      </c>
      <c r="AA53">
        <v>42.14808</v>
      </c>
      <c r="AB53">
        <v>41.864567000000001</v>
      </c>
      <c r="AC53">
        <v>30.573592000000001</v>
      </c>
      <c r="AD53">
        <v>0</v>
      </c>
      <c r="AE53">
        <v>51.987208000000003</v>
      </c>
      <c r="AF53">
        <v>8.4434509999999996</v>
      </c>
      <c r="AG53">
        <v>42.457867999999998</v>
      </c>
      <c r="AH53">
        <v>0</v>
      </c>
      <c r="AI53">
        <v>0</v>
      </c>
      <c r="AJ53">
        <v>0</v>
      </c>
      <c r="AK53">
        <v>56.154068000000002</v>
      </c>
      <c r="AL53">
        <v>83.664000000000001</v>
      </c>
      <c r="AM53">
        <v>16.588864000000001</v>
      </c>
      <c r="AN53">
        <v>1.00939</v>
      </c>
      <c r="AO53">
        <v>0</v>
      </c>
      <c r="AP53">
        <v>1.1529</v>
      </c>
      <c r="AQ53">
        <v>0</v>
      </c>
      <c r="AR53">
        <v>49.128</v>
      </c>
      <c r="AS53">
        <v>33.873497</v>
      </c>
      <c r="AT53">
        <v>14.836499999999999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1.4417500000000001</v>
      </c>
      <c r="BC53">
        <v>140.63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3345.415535000001</v>
      </c>
    </row>
    <row r="54" spans="1:117">
      <c r="A54" t="s">
        <v>96</v>
      </c>
      <c r="B54">
        <v>0</v>
      </c>
      <c r="C54">
        <v>15.62921</v>
      </c>
      <c r="D54">
        <v>25.676561</v>
      </c>
      <c r="E54">
        <v>0</v>
      </c>
      <c r="F54">
        <v>0</v>
      </c>
      <c r="G54">
        <v>67.961314999999999</v>
      </c>
      <c r="H54">
        <v>0</v>
      </c>
      <c r="I54">
        <v>0</v>
      </c>
      <c r="J54">
        <v>83.849665999999999</v>
      </c>
      <c r="K54">
        <v>688.24901399999999</v>
      </c>
      <c r="L54">
        <v>657.89409000000001</v>
      </c>
      <c r="M54">
        <v>79.122669999999999</v>
      </c>
      <c r="N54">
        <v>119.5917</v>
      </c>
      <c r="O54">
        <v>125.29528999999999</v>
      </c>
      <c r="P54">
        <v>142.003255</v>
      </c>
      <c r="Q54">
        <v>22.034891999999999</v>
      </c>
      <c r="R54">
        <v>43.050738000000003</v>
      </c>
      <c r="S54">
        <v>26.717786</v>
      </c>
      <c r="T54">
        <v>0.81483300000000003</v>
      </c>
      <c r="U54">
        <v>418.77</v>
      </c>
      <c r="V54">
        <v>20.731850000000001</v>
      </c>
      <c r="W54">
        <v>43.097000000000001</v>
      </c>
      <c r="X54">
        <v>147.515625</v>
      </c>
      <c r="Y54">
        <v>0</v>
      </c>
      <c r="Z54">
        <v>0</v>
      </c>
      <c r="AA54">
        <v>42.14808</v>
      </c>
      <c r="AB54">
        <v>41.864567000000001</v>
      </c>
      <c r="AC54">
        <v>30.573592000000001</v>
      </c>
      <c r="AD54">
        <v>0</v>
      </c>
      <c r="AE54">
        <v>51.987208000000003</v>
      </c>
      <c r="AF54">
        <v>8.4434509999999996</v>
      </c>
      <c r="AG54">
        <v>42.457867999999998</v>
      </c>
      <c r="AH54">
        <v>0</v>
      </c>
      <c r="AI54">
        <v>0</v>
      </c>
      <c r="AJ54">
        <v>0</v>
      </c>
      <c r="AK54">
        <v>56.154068000000002</v>
      </c>
      <c r="AL54">
        <v>83.664000000000001</v>
      </c>
      <c r="AM54">
        <v>16.588864000000001</v>
      </c>
      <c r="AN54">
        <v>1.00939</v>
      </c>
      <c r="AO54">
        <v>0</v>
      </c>
      <c r="AP54">
        <v>1.1529</v>
      </c>
      <c r="AQ54">
        <v>0</v>
      </c>
      <c r="AR54">
        <v>49.128</v>
      </c>
      <c r="AS54">
        <v>33.873497</v>
      </c>
      <c r="AT54">
        <v>14.836499999999999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1.4417500000000001</v>
      </c>
      <c r="BC54">
        <v>140.63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3345.415535000001</v>
      </c>
    </row>
    <row r="55" spans="1:117">
      <c r="A55" t="s">
        <v>97</v>
      </c>
      <c r="B55">
        <v>0</v>
      </c>
      <c r="C55">
        <v>15.62921</v>
      </c>
      <c r="D55">
        <v>25.676561</v>
      </c>
      <c r="E55">
        <v>0</v>
      </c>
      <c r="F55">
        <v>0</v>
      </c>
      <c r="G55">
        <v>67.961314999999999</v>
      </c>
      <c r="H55">
        <v>0</v>
      </c>
      <c r="I55">
        <v>0</v>
      </c>
      <c r="J55">
        <v>83.849665999999999</v>
      </c>
      <c r="K55">
        <v>688.24901399999999</v>
      </c>
      <c r="L55">
        <v>657.89409000000001</v>
      </c>
      <c r="M55">
        <v>79.122669999999999</v>
      </c>
      <c r="N55">
        <v>119.5917</v>
      </c>
      <c r="O55">
        <v>125.29528999999999</v>
      </c>
      <c r="P55">
        <v>142.003255</v>
      </c>
      <c r="Q55">
        <v>22.034891999999999</v>
      </c>
      <c r="R55">
        <v>43.050738000000003</v>
      </c>
      <c r="S55">
        <v>26.717786</v>
      </c>
      <c r="T55">
        <v>0.81483300000000003</v>
      </c>
      <c r="U55">
        <v>418.77</v>
      </c>
      <c r="V55">
        <v>20.731850000000001</v>
      </c>
      <c r="W55">
        <v>43.097000000000001</v>
      </c>
      <c r="X55">
        <v>147.515625</v>
      </c>
      <c r="Y55">
        <v>0</v>
      </c>
      <c r="Z55">
        <v>0</v>
      </c>
      <c r="AA55">
        <v>42.14808</v>
      </c>
      <c r="AB55">
        <v>41.864567000000001</v>
      </c>
      <c r="AC55">
        <v>30.573592000000001</v>
      </c>
      <c r="AD55">
        <v>0</v>
      </c>
      <c r="AE55">
        <v>51.987208000000003</v>
      </c>
      <c r="AF55">
        <v>8.4434509999999996</v>
      </c>
      <c r="AG55">
        <v>42.457867999999998</v>
      </c>
      <c r="AH55">
        <v>0</v>
      </c>
      <c r="AI55">
        <v>0</v>
      </c>
      <c r="AJ55">
        <v>0</v>
      </c>
      <c r="AK55">
        <v>56.154068000000002</v>
      </c>
      <c r="AL55">
        <v>83.664000000000001</v>
      </c>
      <c r="AM55">
        <v>16.588864000000001</v>
      </c>
      <c r="AN55">
        <v>1.00939</v>
      </c>
      <c r="AO55">
        <v>0</v>
      </c>
      <c r="AP55">
        <v>1.1529</v>
      </c>
      <c r="AQ55">
        <v>0</v>
      </c>
      <c r="AR55">
        <v>49.128</v>
      </c>
      <c r="AS55">
        <v>33.873497</v>
      </c>
      <c r="AT55">
        <v>14.836499999999999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0.60728000000000004</v>
      </c>
      <c r="BA55">
        <v>0</v>
      </c>
      <c r="BB55">
        <v>1.4417500000000001</v>
      </c>
      <c r="BC55">
        <v>140.63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3346.0228150000012</v>
      </c>
    </row>
    <row r="56" spans="1:117">
      <c r="A56" t="s">
        <v>98</v>
      </c>
      <c r="B56">
        <v>0</v>
      </c>
      <c r="C56">
        <v>15.62921</v>
      </c>
      <c r="D56">
        <v>25.676561</v>
      </c>
      <c r="E56">
        <v>0</v>
      </c>
      <c r="F56">
        <v>0</v>
      </c>
      <c r="G56">
        <v>67.961314999999999</v>
      </c>
      <c r="H56">
        <v>0</v>
      </c>
      <c r="I56">
        <v>0</v>
      </c>
      <c r="J56">
        <v>83.849665999999999</v>
      </c>
      <c r="K56">
        <v>688.24901399999999</v>
      </c>
      <c r="L56">
        <v>657.89409000000001</v>
      </c>
      <c r="M56">
        <v>79.122669999999999</v>
      </c>
      <c r="N56">
        <v>119.5917</v>
      </c>
      <c r="O56">
        <v>125.29528999999999</v>
      </c>
      <c r="P56">
        <v>142.003255</v>
      </c>
      <c r="Q56">
        <v>22.034891999999999</v>
      </c>
      <c r="R56">
        <v>43.050738000000003</v>
      </c>
      <c r="S56">
        <v>26.717786</v>
      </c>
      <c r="T56">
        <v>0.81483300000000003</v>
      </c>
      <c r="U56">
        <v>418.77</v>
      </c>
      <c r="V56">
        <v>20.731850000000001</v>
      </c>
      <c r="W56">
        <v>43.097000000000001</v>
      </c>
      <c r="X56">
        <v>147.515625</v>
      </c>
      <c r="Y56">
        <v>0</v>
      </c>
      <c r="Z56">
        <v>0</v>
      </c>
      <c r="AA56">
        <v>42.14808</v>
      </c>
      <c r="AB56">
        <v>41.864567000000001</v>
      </c>
      <c r="AC56">
        <v>30.573592000000001</v>
      </c>
      <c r="AD56">
        <v>0</v>
      </c>
      <c r="AE56">
        <v>51.987208000000003</v>
      </c>
      <c r="AF56">
        <v>8.4434509999999996</v>
      </c>
      <c r="AG56">
        <v>42.457867999999998</v>
      </c>
      <c r="AH56">
        <v>0</v>
      </c>
      <c r="AI56">
        <v>0</v>
      </c>
      <c r="AJ56">
        <v>0</v>
      </c>
      <c r="AK56">
        <v>56.154068000000002</v>
      </c>
      <c r="AL56">
        <v>83.664000000000001</v>
      </c>
      <c r="AM56">
        <v>16.588864000000001</v>
      </c>
      <c r="AN56">
        <v>1.00939</v>
      </c>
      <c r="AO56">
        <v>0</v>
      </c>
      <c r="AP56">
        <v>1.1529</v>
      </c>
      <c r="AQ56">
        <v>0</v>
      </c>
      <c r="AR56">
        <v>49.128</v>
      </c>
      <c r="AS56">
        <v>33.873497</v>
      </c>
      <c r="AT56">
        <v>14.836499999999999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0.60728000000000004</v>
      </c>
      <c r="BA56">
        <v>0</v>
      </c>
      <c r="BB56">
        <v>1.4417500000000001</v>
      </c>
      <c r="BC56">
        <v>140.63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3346.0228150000012</v>
      </c>
    </row>
    <row r="57" spans="1:117">
      <c r="A57" t="s">
        <v>99</v>
      </c>
      <c r="B57">
        <v>0</v>
      </c>
      <c r="C57">
        <v>15.62921</v>
      </c>
      <c r="D57">
        <v>25.676561</v>
      </c>
      <c r="E57">
        <v>0</v>
      </c>
      <c r="F57">
        <v>0</v>
      </c>
      <c r="G57">
        <v>67.961314999999999</v>
      </c>
      <c r="H57">
        <v>0</v>
      </c>
      <c r="I57">
        <v>0</v>
      </c>
      <c r="J57">
        <v>83.849665999999999</v>
      </c>
      <c r="K57">
        <v>688.24901399999999</v>
      </c>
      <c r="L57">
        <v>657.89409000000001</v>
      </c>
      <c r="M57">
        <v>79.122669999999999</v>
      </c>
      <c r="N57">
        <v>119.5917</v>
      </c>
      <c r="O57">
        <v>125.29528999999999</v>
      </c>
      <c r="P57">
        <v>134.549519</v>
      </c>
      <c r="Q57">
        <v>22.034891999999999</v>
      </c>
      <c r="R57">
        <v>43.050738000000003</v>
      </c>
      <c r="S57">
        <v>26.717786</v>
      </c>
      <c r="T57">
        <v>0.81483300000000003</v>
      </c>
      <c r="U57">
        <v>418.77</v>
      </c>
      <c r="V57">
        <v>20.731850000000001</v>
      </c>
      <c r="W57">
        <v>43.097000000000001</v>
      </c>
      <c r="X57">
        <v>147.515625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30.573592000000001</v>
      </c>
      <c r="AD57">
        <v>0</v>
      </c>
      <c r="AE57">
        <v>51.987208000000003</v>
      </c>
      <c r="AF57">
        <v>8.4434509999999996</v>
      </c>
      <c r="AG57">
        <v>42.457867999999998</v>
      </c>
      <c r="AH57">
        <v>0</v>
      </c>
      <c r="AI57">
        <v>0</v>
      </c>
      <c r="AJ57">
        <v>0</v>
      </c>
      <c r="AK57">
        <v>56.154068000000002</v>
      </c>
      <c r="AL57">
        <v>83.664000000000001</v>
      </c>
      <c r="AM57">
        <v>16.588864000000001</v>
      </c>
      <c r="AN57">
        <v>1.00939</v>
      </c>
      <c r="AO57">
        <v>0</v>
      </c>
      <c r="AP57">
        <v>1.1529</v>
      </c>
      <c r="AQ57">
        <v>0</v>
      </c>
      <c r="AR57">
        <v>49.128</v>
      </c>
      <c r="AS57">
        <v>33.873497</v>
      </c>
      <c r="AT57">
        <v>14.836499999999999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0.60728000000000004</v>
      </c>
      <c r="BA57">
        <v>0</v>
      </c>
      <c r="BB57">
        <v>1.4417500000000001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3345.1228790000014</v>
      </c>
    </row>
    <row r="58" spans="1:117">
      <c r="A58" t="s">
        <v>100</v>
      </c>
      <c r="B58">
        <v>0</v>
      </c>
      <c r="C58">
        <v>15.62921</v>
      </c>
      <c r="D58">
        <v>25.676561</v>
      </c>
      <c r="E58">
        <v>0</v>
      </c>
      <c r="F58">
        <v>0</v>
      </c>
      <c r="G58">
        <v>67.961314999999999</v>
      </c>
      <c r="H58">
        <v>0</v>
      </c>
      <c r="I58">
        <v>0</v>
      </c>
      <c r="J58">
        <v>83.849665999999999</v>
      </c>
      <c r="K58">
        <v>688.24901399999999</v>
      </c>
      <c r="L58">
        <v>657.89409000000001</v>
      </c>
      <c r="M58">
        <v>79.122669999999999</v>
      </c>
      <c r="N58">
        <v>119.5917</v>
      </c>
      <c r="O58">
        <v>125.29528999999999</v>
      </c>
      <c r="P58">
        <v>134.549519</v>
      </c>
      <c r="Q58">
        <v>22.034891999999999</v>
      </c>
      <c r="R58">
        <v>43.050738000000003</v>
      </c>
      <c r="S58">
        <v>26.717786</v>
      </c>
      <c r="T58">
        <v>0.81483300000000003</v>
      </c>
      <c r="U58">
        <v>418.77</v>
      </c>
      <c r="V58">
        <v>20.731850000000001</v>
      </c>
      <c r="W58">
        <v>43.097000000000001</v>
      </c>
      <c r="X58">
        <v>147.515625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30.573592000000001</v>
      </c>
      <c r="AD58">
        <v>0</v>
      </c>
      <c r="AE58">
        <v>51.987208000000003</v>
      </c>
      <c r="AF58">
        <v>8.4434509999999996</v>
      </c>
      <c r="AG58">
        <v>42.457867999999998</v>
      </c>
      <c r="AH58">
        <v>0</v>
      </c>
      <c r="AI58">
        <v>0</v>
      </c>
      <c r="AJ58">
        <v>0</v>
      </c>
      <c r="AK58">
        <v>56.154068000000002</v>
      </c>
      <c r="AL58">
        <v>83.664000000000001</v>
      </c>
      <c r="AM58">
        <v>16.588864000000001</v>
      </c>
      <c r="AN58">
        <v>1.00939</v>
      </c>
      <c r="AO58">
        <v>0</v>
      </c>
      <c r="AP58">
        <v>1.1529</v>
      </c>
      <c r="AQ58">
        <v>0</v>
      </c>
      <c r="AR58">
        <v>49.128</v>
      </c>
      <c r="AS58">
        <v>33.873497</v>
      </c>
      <c r="AT58">
        <v>14.836499999999999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1.2145589999999999</v>
      </c>
      <c r="BA58">
        <v>0</v>
      </c>
      <c r="BB58">
        <v>1.4417500000000001</v>
      </c>
      <c r="BC58">
        <v>140.63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3345.7301580000012</v>
      </c>
    </row>
    <row r="59" spans="1:117">
      <c r="A59" t="s">
        <v>101</v>
      </c>
      <c r="B59">
        <v>0</v>
      </c>
      <c r="C59">
        <v>15.62921</v>
      </c>
      <c r="D59">
        <v>25.676561</v>
      </c>
      <c r="E59">
        <v>0</v>
      </c>
      <c r="F59">
        <v>0</v>
      </c>
      <c r="G59">
        <v>67.961314999999999</v>
      </c>
      <c r="H59">
        <v>0</v>
      </c>
      <c r="I59">
        <v>0</v>
      </c>
      <c r="J59">
        <v>83.849665999999999</v>
      </c>
      <c r="K59">
        <v>688.24901399999999</v>
      </c>
      <c r="L59">
        <v>657.89409000000001</v>
      </c>
      <c r="M59">
        <v>79.122669999999999</v>
      </c>
      <c r="N59">
        <v>119.5917</v>
      </c>
      <c r="O59">
        <v>125.29528999999999</v>
      </c>
      <c r="P59">
        <v>142.003255</v>
      </c>
      <c r="Q59">
        <v>22.034891999999999</v>
      </c>
      <c r="R59">
        <v>43.050738000000003</v>
      </c>
      <c r="S59">
        <v>26.717786</v>
      </c>
      <c r="T59">
        <v>0.81483300000000003</v>
      </c>
      <c r="U59">
        <v>418.77</v>
      </c>
      <c r="V59">
        <v>20.731850000000001</v>
      </c>
      <c r="W59">
        <v>43.097000000000001</v>
      </c>
      <c r="X59">
        <v>147.515625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30.573592000000001</v>
      </c>
      <c r="AD59">
        <v>0</v>
      </c>
      <c r="AE59">
        <v>51.987208000000003</v>
      </c>
      <c r="AF59">
        <v>8.4434509999999996</v>
      </c>
      <c r="AG59">
        <v>42.457867999999998</v>
      </c>
      <c r="AH59">
        <v>0</v>
      </c>
      <c r="AI59">
        <v>0</v>
      </c>
      <c r="AJ59">
        <v>0</v>
      </c>
      <c r="AK59">
        <v>56.154068000000002</v>
      </c>
      <c r="AL59">
        <v>83.664000000000001</v>
      </c>
      <c r="AM59">
        <v>16.588864000000001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14.836499999999999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1.2145589999999999</v>
      </c>
      <c r="BA59">
        <v>0</v>
      </c>
      <c r="BB59">
        <v>1.4417500000000001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3353.1838940000011</v>
      </c>
    </row>
    <row r="60" spans="1:117">
      <c r="A60" t="s">
        <v>102</v>
      </c>
      <c r="B60">
        <v>0</v>
      </c>
      <c r="C60">
        <v>15.62921</v>
      </c>
      <c r="D60">
        <v>25.676561</v>
      </c>
      <c r="E60">
        <v>0</v>
      </c>
      <c r="F60">
        <v>0</v>
      </c>
      <c r="G60">
        <v>67.961314999999999</v>
      </c>
      <c r="H60">
        <v>0</v>
      </c>
      <c r="I60">
        <v>0</v>
      </c>
      <c r="J60">
        <v>83.849665999999999</v>
      </c>
      <c r="K60">
        <v>688.24901399999999</v>
      </c>
      <c r="L60">
        <v>657.89409000000001</v>
      </c>
      <c r="M60">
        <v>79.122669999999999</v>
      </c>
      <c r="N60">
        <v>119.5917</v>
      </c>
      <c r="O60">
        <v>125.29528999999999</v>
      </c>
      <c r="P60">
        <v>142.003255</v>
      </c>
      <c r="Q60">
        <v>22.034891999999999</v>
      </c>
      <c r="R60">
        <v>43.050738000000003</v>
      </c>
      <c r="S60">
        <v>26.717786</v>
      </c>
      <c r="T60">
        <v>0.81483300000000003</v>
      </c>
      <c r="U60">
        <v>418.77</v>
      </c>
      <c r="V60">
        <v>20.731850000000001</v>
      </c>
      <c r="W60">
        <v>43.097000000000001</v>
      </c>
      <c r="X60">
        <v>147.515625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30.573592000000001</v>
      </c>
      <c r="AD60">
        <v>0</v>
      </c>
      <c r="AE60">
        <v>51.987208000000003</v>
      </c>
      <c r="AF60">
        <v>8.4434509999999996</v>
      </c>
      <c r="AG60">
        <v>42.457867999999998</v>
      </c>
      <c r="AH60">
        <v>0</v>
      </c>
      <c r="AI60">
        <v>0</v>
      </c>
      <c r="AJ60">
        <v>0</v>
      </c>
      <c r="AK60">
        <v>56.154068000000002</v>
      </c>
      <c r="AL60">
        <v>83.664000000000001</v>
      </c>
      <c r="AM60">
        <v>16.588864000000001</v>
      </c>
      <c r="AN60">
        <v>1.00939</v>
      </c>
      <c r="AO60">
        <v>0</v>
      </c>
      <c r="AP60">
        <v>1.1529</v>
      </c>
      <c r="AQ60">
        <v>0</v>
      </c>
      <c r="AR60">
        <v>49.128</v>
      </c>
      <c r="AS60">
        <v>33.873497</v>
      </c>
      <c r="AT60">
        <v>14.836499999999999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1.8218399999999999</v>
      </c>
      <c r="BA60">
        <v>0</v>
      </c>
      <c r="BB60">
        <v>1.4417500000000001</v>
      </c>
      <c r="BC60">
        <v>140.63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3353.7911750000012</v>
      </c>
    </row>
    <row r="61" spans="1:117">
      <c r="A61" t="s">
        <v>103</v>
      </c>
      <c r="B61">
        <v>0</v>
      </c>
      <c r="C61">
        <v>15.62921</v>
      </c>
      <c r="D61">
        <v>25.676561</v>
      </c>
      <c r="E61">
        <v>0</v>
      </c>
      <c r="F61">
        <v>0</v>
      </c>
      <c r="G61">
        <v>67.961314999999999</v>
      </c>
      <c r="H61">
        <v>0</v>
      </c>
      <c r="I61">
        <v>0</v>
      </c>
      <c r="J61">
        <v>83.849665999999999</v>
      </c>
      <c r="K61">
        <v>688.24901399999999</v>
      </c>
      <c r="L61">
        <v>657.89409000000001</v>
      </c>
      <c r="M61">
        <v>79.122669999999999</v>
      </c>
      <c r="N61">
        <v>119.5917</v>
      </c>
      <c r="O61">
        <v>125.29528999999999</v>
      </c>
      <c r="P61">
        <v>142.003255</v>
      </c>
      <c r="Q61">
        <v>22.034891999999999</v>
      </c>
      <c r="R61">
        <v>43.050738000000003</v>
      </c>
      <c r="S61">
        <v>26.717786</v>
      </c>
      <c r="T61">
        <v>0.81483300000000003</v>
      </c>
      <c r="U61">
        <v>418.77</v>
      </c>
      <c r="V61">
        <v>20.731850000000001</v>
      </c>
      <c r="W61">
        <v>43.097000000000001</v>
      </c>
      <c r="X61">
        <v>147.515625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30.573592000000001</v>
      </c>
      <c r="AD61">
        <v>0</v>
      </c>
      <c r="AE61">
        <v>51.987208000000003</v>
      </c>
      <c r="AF61">
        <v>8.4434509999999996</v>
      </c>
      <c r="AG61">
        <v>42.457867999999998</v>
      </c>
      <c r="AH61">
        <v>0</v>
      </c>
      <c r="AI61">
        <v>0</v>
      </c>
      <c r="AJ61">
        <v>0</v>
      </c>
      <c r="AK61">
        <v>56.154068000000002</v>
      </c>
      <c r="AL61">
        <v>83.664000000000001</v>
      </c>
      <c r="AM61">
        <v>16.588864000000001</v>
      </c>
      <c r="AN61">
        <v>1.00939</v>
      </c>
      <c r="AO61">
        <v>0</v>
      </c>
      <c r="AP61">
        <v>1.1529</v>
      </c>
      <c r="AQ61">
        <v>0</v>
      </c>
      <c r="AR61">
        <v>49.128</v>
      </c>
      <c r="AS61">
        <v>33.873497</v>
      </c>
      <c r="AT61">
        <v>14.836499999999999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1.8218399999999999</v>
      </c>
      <c r="BA61">
        <v>0</v>
      </c>
      <c r="BB61">
        <v>1.4417500000000001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3353.7911750000012</v>
      </c>
    </row>
    <row r="62" spans="1:117">
      <c r="A62" t="s">
        <v>104</v>
      </c>
      <c r="B62">
        <v>0</v>
      </c>
      <c r="C62">
        <v>15.62921</v>
      </c>
      <c r="D62">
        <v>25.676561</v>
      </c>
      <c r="E62">
        <v>0</v>
      </c>
      <c r="F62">
        <v>0</v>
      </c>
      <c r="G62">
        <v>67.961314999999999</v>
      </c>
      <c r="H62">
        <v>0</v>
      </c>
      <c r="I62">
        <v>0</v>
      </c>
      <c r="J62">
        <v>83.849665999999999</v>
      </c>
      <c r="K62">
        <v>688.24901399999999</v>
      </c>
      <c r="L62">
        <v>657.89409000000001</v>
      </c>
      <c r="M62">
        <v>79.122669999999999</v>
      </c>
      <c r="N62">
        <v>119.5917</v>
      </c>
      <c r="O62">
        <v>125.29528999999999</v>
      </c>
      <c r="P62">
        <v>142.003255</v>
      </c>
      <c r="Q62">
        <v>22.034891999999999</v>
      </c>
      <c r="R62">
        <v>43.050738000000003</v>
      </c>
      <c r="S62">
        <v>26.717786</v>
      </c>
      <c r="T62">
        <v>0.81483300000000003</v>
      </c>
      <c r="U62">
        <v>418.77</v>
      </c>
      <c r="V62">
        <v>20.731850000000001</v>
      </c>
      <c r="W62">
        <v>43.097000000000001</v>
      </c>
      <c r="X62">
        <v>147.515625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30.573592000000001</v>
      </c>
      <c r="AD62">
        <v>0</v>
      </c>
      <c r="AE62">
        <v>51.987208000000003</v>
      </c>
      <c r="AF62">
        <v>8.4434509999999996</v>
      </c>
      <c r="AG62">
        <v>42.457867999999998</v>
      </c>
      <c r="AH62">
        <v>0</v>
      </c>
      <c r="AI62">
        <v>0</v>
      </c>
      <c r="AJ62">
        <v>0</v>
      </c>
      <c r="AK62">
        <v>56.154068000000002</v>
      </c>
      <c r="AL62">
        <v>83.664000000000001</v>
      </c>
      <c r="AM62">
        <v>16.588864000000001</v>
      </c>
      <c r="AN62">
        <v>1.00939</v>
      </c>
      <c r="AO62">
        <v>0</v>
      </c>
      <c r="AP62">
        <v>1.1529</v>
      </c>
      <c r="AQ62">
        <v>0</v>
      </c>
      <c r="AR62">
        <v>49.128</v>
      </c>
      <c r="AS62">
        <v>33.873497</v>
      </c>
      <c r="AT62">
        <v>14.836499999999999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1.8218399999999999</v>
      </c>
      <c r="BA62">
        <v>0</v>
      </c>
      <c r="BB62">
        <v>1.4417500000000001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3353.7911750000012</v>
      </c>
    </row>
    <row r="63" spans="1:117">
      <c r="A63" t="s">
        <v>105</v>
      </c>
      <c r="B63">
        <v>0</v>
      </c>
      <c r="C63">
        <v>15.62921</v>
      </c>
      <c r="D63">
        <v>25.676561</v>
      </c>
      <c r="E63">
        <v>0</v>
      </c>
      <c r="F63">
        <v>0</v>
      </c>
      <c r="G63">
        <v>67.961314999999999</v>
      </c>
      <c r="H63">
        <v>0</v>
      </c>
      <c r="I63">
        <v>0</v>
      </c>
      <c r="J63">
        <v>83.849665999999999</v>
      </c>
      <c r="K63">
        <v>688.24901399999999</v>
      </c>
      <c r="L63">
        <v>657.89409000000001</v>
      </c>
      <c r="M63">
        <v>79.122669999999999</v>
      </c>
      <c r="N63">
        <v>119.5917</v>
      </c>
      <c r="O63">
        <v>125.29528999999999</v>
      </c>
      <c r="P63">
        <v>142.003255</v>
      </c>
      <c r="Q63">
        <v>22.034891999999999</v>
      </c>
      <c r="R63">
        <v>43.050738000000003</v>
      </c>
      <c r="S63">
        <v>26.717786</v>
      </c>
      <c r="T63">
        <v>0.81483300000000003</v>
      </c>
      <c r="U63">
        <v>418.77</v>
      </c>
      <c r="V63">
        <v>20.731850000000001</v>
      </c>
      <c r="W63">
        <v>43.097000000000001</v>
      </c>
      <c r="X63">
        <v>147.515625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30.573592000000001</v>
      </c>
      <c r="AD63">
        <v>0</v>
      </c>
      <c r="AE63">
        <v>51.987208000000003</v>
      </c>
      <c r="AF63">
        <v>8.4434509999999996</v>
      </c>
      <c r="AG63">
        <v>42.457867999999998</v>
      </c>
      <c r="AH63">
        <v>0</v>
      </c>
      <c r="AI63">
        <v>3.7497479999999999</v>
      </c>
      <c r="AJ63">
        <v>0</v>
      </c>
      <c r="AK63">
        <v>56.154068000000002</v>
      </c>
      <c r="AL63">
        <v>83.664000000000001</v>
      </c>
      <c r="AM63">
        <v>16.588864000000001</v>
      </c>
      <c r="AN63">
        <v>1.00939</v>
      </c>
      <c r="AO63">
        <v>0</v>
      </c>
      <c r="AP63">
        <v>1.1529</v>
      </c>
      <c r="AQ63">
        <v>0</v>
      </c>
      <c r="AR63">
        <v>49.128</v>
      </c>
      <c r="AS63">
        <v>33.873497</v>
      </c>
      <c r="AT63">
        <v>14.836499999999999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2.429119</v>
      </c>
      <c r="BA63">
        <v>0</v>
      </c>
      <c r="BB63">
        <v>1.4417500000000001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3358.1482020000012</v>
      </c>
    </row>
    <row r="64" spans="1:117">
      <c r="A64" t="s">
        <v>106</v>
      </c>
      <c r="B64">
        <v>0</v>
      </c>
      <c r="C64">
        <v>15.62921</v>
      </c>
      <c r="D64">
        <v>25.676561</v>
      </c>
      <c r="E64">
        <v>0</v>
      </c>
      <c r="F64">
        <v>0</v>
      </c>
      <c r="G64">
        <v>67.961314999999999</v>
      </c>
      <c r="H64">
        <v>0</v>
      </c>
      <c r="I64">
        <v>0</v>
      </c>
      <c r="J64">
        <v>83.849665999999999</v>
      </c>
      <c r="K64">
        <v>688.24901399999999</v>
      </c>
      <c r="L64">
        <v>657.89409000000001</v>
      </c>
      <c r="M64">
        <v>79.122669999999999</v>
      </c>
      <c r="N64">
        <v>119.5917</v>
      </c>
      <c r="O64">
        <v>125.29528999999999</v>
      </c>
      <c r="P64">
        <v>142.003255</v>
      </c>
      <c r="Q64">
        <v>22.034891999999999</v>
      </c>
      <c r="R64">
        <v>43.050738000000003</v>
      </c>
      <c r="S64">
        <v>26.717786</v>
      </c>
      <c r="T64">
        <v>0.81483300000000003</v>
      </c>
      <c r="U64">
        <v>418.77</v>
      </c>
      <c r="V64">
        <v>20.731850000000001</v>
      </c>
      <c r="W64">
        <v>43.097000000000001</v>
      </c>
      <c r="X64">
        <v>147.515625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30.573592000000001</v>
      </c>
      <c r="AD64">
        <v>0</v>
      </c>
      <c r="AE64">
        <v>51.987208000000003</v>
      </c>
      <c r="AF64">
        <v>8.4434509999999996</v>
      </c>
      <c r="AG64">
        <v>42.457867999999998</v>
      </c>
      <c r="AH64">
        <v>0</v>
      </c>
      <c r="AI64">
        <v>16.739946</v>
      </c>
      <c r="AJ64">
        <v>0</v>
      </c>
      <c r="AK64">
        <v>56.154068000000002</v>
      </c>
      <c r="AL64">
        <v>83.664000000000001</v>
      </c>
      <c r="AM64">
        <v>16.588864000000001</v>
      </c>
      <c r="AN64">
        <v>1.00939</v>
      </c>
      <c r="AO64">
        <v>0</v>
      </c>
      <c r="AP64">
        <v>1.1529</v>
      </c>
      <c r="AQ64">
        <v>0</v>
      </c>
      <c r="AR64">
        <v>49.128</v>
      </c>
      <c r="AS64">
        <v>33.873497</v>
      </c>
      <c r="AT64">
        <v>14.836499999999999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2.429119</v>
      </c>
      <c r="BA64">
        <v>0</v>
      </c>
      <c r="BB64">
        <v>1.4417500000000001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3371.1384000000012</v>
      </c>
    </row>
    <row r="65" spans="1:117">
      <c r="A65" t="s">
        <v>107</v>
      </c>
      <c r="B65">
        <v>0</v>
      </c>
      <c r="C65">
        <v>14.512839</v>
      </c>
      <c r="D65">
        <v>25.676561</v>
      </c>
      <c r="E65">
        <v>0</v>
      </c>
      <c r="F65">
        <v>0</v>
      </c>
      <c r="G65">
        <v>67.961314999999999</v>
      </c>
      <c r="H65">
        <v>0</v>
      </c>
      <c r="I65">
        <v>0</v>
      </c>
      <c r="J65">
        <v>83.849665999999999</v>
      </c>
      <c r="K65">
        <v>688.24901399999999</v>
      </c>
      <c r="L65">
        <v>657.89409000000001</v>
      </c>
      <c r="M65">
        <v>79.122669999999999</v>
      </c>
      <c r="N65">
        <v>119.5917</v>
      </c>
      <c r="O65">
        <v>125.29528999999999</v>
      </c>
      <c r="P65">
        <v>142.003255</v>
      </c>
      <c r="Q65">
        <v>22.034891999999999</v>
      </c>
      <c r="R65">
        <v>43.050738000000003</v>
      </c>
      <c r="S65">
        <v>26.717786</v>
      </c>
      <c r="T65">
        <v>0.81483300000000003</v>
      </c>
      <c r="U65">
        <v>418.77</v>
      </c>
      <c r="V65">
        <v>20.731850000000001</v>
      </c>
      <c r="W65">
        <v>43.097000000000001</v>
      </c>
      <c r="X65">
        <v>147.515625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30.573592000000001</v>
      </c>
      <c r="AD65">
        <v>6.242381</v>
      </c>
      <c r="AE65">
        <v>51.987208000000003</v>
      </c>
      <c r="AF65">
        <v>8.4434509999999996</v>
      </c>
      <c r="AG65">
        <v>42.457867999999998</v>
      </c>
      <c r="AH65">
        <v>0</v>
      </c>
      <c r="AI65">
        <v>16.739946</v>
      </c>
      <c r="AJ65">
        <v>0</v>
      </c>
      <c r="AK65">
        <v>56.154068000000002</v>
      </c>
      <c r="AL65">
        <v>83.664000000000001</v>
      </c>
      <c r="AM65">
        <v>16.588864000000001</v>
      </c>
      <c r="AN65">
        <v>1.00939</v>
      </c>
      <c r="AO65">
        <v>0</v>
      </c>
      <c r="AP65">
        <v>1.1529</v>
      </c>
      <c r="AQ65">
        <v>0</v>
      </c>
      <c r="AR65">
        <v>49.128</v>
      </c>
      <c r="AS65">
        <v>33.873497</v>
      </c>
      <c r="AT65">
        <v>14.836499999999999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2.429119</v>
      </c>
      <c r="BA65">
        <v>0</v>
      </c>
      <c r="BB65">
        <v>1.4417500000000001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3376.2644100000011</v>
      </c>
    </row>
    <row r="66" spans="1:117">
      <c r="A66" t="s">
        <v>108</v>
      </c>
      <c r="B66">
        <v>0</v>
      </c>
      <c r="C66">
        <v>14.512839</v>
      </c>
      <c r="D66">
        <v>25.676561</v>
      </c>
      <c r="E66">
        <v>0</v>
      </c>
      <c r="F66">
        <v>0</v>
      </c>
      <c r="G66">
        <v>67.961314999999999</v>
      </c>
      <c r="H66">
        <v>0</v>
      </c>
      <c r="I66">
        <v>0</v>
      </c>
      <c r="J66">
        <v>83.849665999999999</v>
      </c>
      <c r="K66">
        <v>688.24901399999999</v>
      </c>
      <c r="L66">
        <v>657.89409000000001</v>
      </c>
      <c r="M66">
        <v>79.122669999999999</v>
      </c>
      <c r="N66">
        <v>119.5917</v>
      </c>
      <c r="O66">
        <v>125.29528999999999</v>
      </c>
      <c r="P66">
        <v>142.003255</v>
      </c>
      <c r="Q66">
        <v>22.034891999999999</v>
      </c>
      <c r="R66">
        <v>43.050738000000003</v>
      </c>
      <c r="S66">
        <v>26.717786</v>
      </c>
      <c r="T66">
        <v>0.81483300000000003</v>
      </c>
      <c r="U66">
        <v>418.77</v>
      </c>
      <c r="V66">
        <v>20.731850000000001</v>
      </c>
      <c r="W66">
        <v>43.097000000000001</v>
      </c>
      <c r="X66">
        <v>147.515625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30.573592000000001</v>
      </c>
      <c r="AD66">
        <v>9.57165</v>
      </c>
      <c r="AE66">
        <v>51.987208000000003</v>
      </c>
      <c r="AF66">
        <v>8.4434509999999996</v>
      </c>
      <c r="AG66">
        <v>42.457867999999998</v>
      </c>
      <c r="AH66">
        <v>0</v>
      </c>
      <c r="AI66">
        <v>16.739946</v>
      </c>
      <c r="AJ66">
        <v>0</v>
      </c>
      <c r="AK66">
        <v>56.154068000000002</v>
      </c>
      <c r="AL66">
        <v>83.664000000000001</v>
      </c>
      <c r="AM66">
        <v>16.588864000000001</v>
      </c>
      <c r="AN66">
        <v>1.00939</v>
      </c>
      <c r="AO66">
        <v>0</v>
      </c>
      <c r="AP66">
        <v>1.1529</v>
      </c>
      <c r="AQ66">
        <v>0</v>
      </c>
      <c r="AR66">
        <v>49.128</v>
      </c>
      <c r="AS66">
        <v>33.873497</v>
      </c>
      <c r="AT66">
        <v>14.836499999999999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2.429119</v>
      </c>
      <c r="BA66">
        <v>0</v>
      </c>
      <c r="BB66">
        <v>1.4417500000000001</v>
      </c>
      <c r="BC66">
        <v>140.63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3379.593679000001</v>
      </c>
    </row>
    <row r="67" spans="1:117">
      <c r="A67" t="s">
        <v>109</v>
      </c>
      <c r="B67">
        <v>0</v>
      </c>
      <c r="C67">
        <v>14.512839</v>
      </c>
      <c r="D67">
        <v>25.676561</v>
      </c>
      <c r="E67">
        <v>0</v>
      </c>
      <c r="F67">
        <v>0</v>
      </c>
      <c r="G67">
        <v>67.961314999999999</v>
      </c>
      <c r="H67">
        <v>0</v>
      </c>
      <c r="I67">
        <v>0</v>
      </c>
      <c r="J67">
        <v>83.849665999999999</v>
      </c>
      <c r="K67">
        <v>688.24901399999999</v>
      </c>
      <c r="L67">
        <v>657.89409000000001</v>
      </c>
      <c r="M67">
        <v>79.122669999999999</v>
      </c>
      <c r="N67">
        <v>119.5917</v>
      </c>
      <c r="O67">
        <v>125.29528999999999</v>
      </c>
      <c r="P67">
        <v>142.003255</v>
      </c>
      <c r="Q67">
        <v>22.034891999999999</v>
      </c>
      <c r="R67">
        <v>43.050738000000003</v>
      </c>
      <c r="S67">
        <v>26.717786</v>
      </c>
      <c r="T67">
        <v>0.81483300000000003</v>
      </c>
      <c r="U67">
        <v>418.77</v>
      </c>
      <c r="V67">
        <v>20.731850000000001</v>
      </c>
      <c r="W67">
        <v>43.097000000000001</v>
      </c>
      <c r="X67">
        <v>147.515625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30.573592000000001</v>
      </c>
      <c r="AD67">
        <v>9.57165</v>
      </c>
      <c r="AE67">
        <v>51.987208000000003</v>
      </c>
      <c r="AF67">
        <v>8.4434509999999996</v>
      </c>
      <c r="AG67">
        <v>42.457867999999998</v>
      </c>
      <c r="AH67">
        <v>0</v>
      </c>
      <c r="AI67">
        <v>3.7497479999999999</v>
      </c>
      <c r="AJ67">
        <v>0</v>
      </c>
      <c r="AK67">
        <v>56.154068000000002</v>
      </c>
      <c r="AL67">
        <v>83.664000000000001</v>
      </c>
      <c r="AM67">
        <v>16.588864000000001</v>
      </c>
      <c r="AN67">
        <v>1.00939</v>
      </c>
      <c r="AO67">
        <v>0</v>
      </c>
      <c r="AP67">
        <v>1.2809999999999999</v>
      </c>
      <c r="AQ67">
        <v>0</v>
      </c>
      <c r="AR67">
        <v>49.128</v>
      </c>
      <c r="AS67">
        <v>33.873497</v>
      </c>
      <c r="AT67">
        <v>14.836499999999999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2.429119</v>
      </c>
      <c r="BA67">
        <v>0</v>
      </c>
      <c r="BB67">
        <v>1.4417500000000001</v>
      </c>
      <c r="BC67">
        <v>140.63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3366.7315810000009</v>
      </c>
    </row>
    <row r="68" spans="1:117">
      <c r="A68" t="s">
        <v>110</v>
      </c>
      <c r="B68">
        <v>0</v>
      </c>
      <c r="C68">
        <v>14.512839</v>
      </c>
      <c r="D68">
        <v>25.676561</v>
      </c>
      <c r="E68">
        <v>0</v>
      </c>
      <c r="F68">
        <v>0</v>
      </c>
      <c r="G68">
        <v>67.961314999999999</v>
      </c>
      <c r="H68">
        <v>0</v>
      </c>
      <c r="I68">
        <v>0</v>
      </c>
      <c r="J68">
        <v>83.849665999999999</v>
      </c>
      <c r="K68">
        <v>688.24901399999999</v>
      </c>
      <c r="L68">
        <v>657.89409000000001</v>
      </c>
      <c r="M68">
        <v>79.122669999999999</v>
      </c>
      <c r="N68">
        <v>119.5917</v>
      </c>
      <c r="O68">
        <v>125.29528999999999</v>
      </c>
      <c r="P68">
        <v>142.003255</v>
      </c>
      <c r="Q68">
        <v>22.034891999999999</v>
      </c>
      <c r="R68">
        <v>43.050738000000003</v>
      </c>
      <c r="S68">
        <v>26.717786</v>
      </c>
      <c r="T68">
        <v>0.81483300000000003</v>
      </c>
      <c r="U68">
        <v>418.77</v>
      </c>
      <c r="V68">
        <v>20.731850000000001</v>
      </c>
      <c r="W68">
        <v>43.097000000000001</v>
      </c>
      <c r="X68">
        <v>147.515625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30.573592000000001</v>
      </c>
      <c r="AD68">
        <v>9.57165</v>
      </c>
      <c r="AE68">
        <v>51.987208000000003</v>
      </c>
      <c r="AF68">
        <v>8.4434509999999996</v>
      </c>
      <c r="AG68">
        <v>42.457867999999998</v>
      </c>
      <c r="AH68">
        <v>0</v>
      </c>
      <c r="AI68">
        <v>0</v>
      </c>
      <c r="AJ68">
        <v>0</v>
      </c>
      <c r="AK68">
        <v>56.154068000000002</v>
      </c>
      <c r="AL68">
        <v>83.664000000000001</v>
      </c>
      <c r="AM68">
        <v>16.588864000000001</v>
      </c>
      <c r="AN68">
        <v>1.00939</v>
      </c>
      <c r="AO68">
        <v>0</v>
      </c>
      <c r="AP68">
        <v>1.2809999999999999</v>
      </c>
      <c r="AQ68">
        <v>0</v>
      </c>
      <c r="AR68">
        <v>52.991999999999997</v>
      </c>
      <c r="AS68">
        <v>33.873497</v>
      </c>
      <c r="AT68">
        <v>14.836499999999999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2.429119</v>
      </c>
      <c r="BA68">
        <v>0</v>
      </c>
      <c r="BB68">
        <v>1.4417500000000001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3366.8458330000008</v>
      </c>
    </row>
    <row r="69" spans="1:117">
      <c r="A69" t="s">
        <v>111</v>
      </c>
      <c r="B69">
        <v>0</v>
      </c>
      <c r="C69">
        <v>14.512839</v>
      </c>
      <c r="D69">
        <v>25.676561</v>
      </c>
      <c r="E69">
        <v>0</v>
      </c>
      <c r="F69">
        <v>0</v>
      </c>
      <c r="G69">
        <v>67.961314999999999</v>
      </c>
      <c r="H69">
        <v>0</v>
      </c>
      <c r="I69">
        <v>0</v>
      </c>
      <c r="J69">
        <v>83.849665999999999</v>
      </c>
      <c r="K69">
        <v>688.24901399999999</v>
      </c>
      <c r="L69">
        <v>657.89409000000001</v>
      </c>
      <c r="M69">
        <v>79.122669999999999</v>
      </c>
      <c r="N69">
        <v>119.5917</v>
      </c>
      <c r="O69">
        <v>125.29528999999999</v>
      </c>
      <c r="P69">
        <v>142.003255</v>
      </c>
      <c r="Q69">
        <v>22.034891999999999</v>
      </c>
      <c r="R69">
        <v>43.050738000000003</v>
      </c>
      <c r="S69">
        <v>26.717786</v>
      </c>
      <c r="T69">
        <v>0.81483300000000003</v>
      </c>
      <c r="U69">
        <v>418.77</v>
      </c>
      <c r="V69">
        <v>20.731850000000001</v>
      </c>
      <c r="W69">
        <v>43.097000000000001</v>
      </c>
      <c r="X69">
        <v>147.515625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30.573592000000001</v>
      </c>
      <c r="AD69">
        <v>9.57165</v>
      </c>
      <c r="AE69">
        <v>51.987208000000003</v>
      </c>
      <c r="AF69">
        <v>8.4434509999999996</v>
      </c>
      <c r="AG69">
        <v>42.457867999999998</v>
      </c>
      <c r="AH69">
        <v>0</v>
      </c>
      <c r="AI69">
        <v>0</v>
      </c>
      <c r="AJ69">
        <v>0</v>
      </c>
      <c r="AK69">
        <v>56.154068000000002</v>
      </c>
      <c r="AL69">
        <v>83.664000000000001</v>
      </c>
      <c r="AM69">
        <v>16.588864000000001</v>
      </c>
      <c r="AN69">
        <v>1.00939</v>
      </c>
      <c r="AO69">
        <v>0</v>
      </c>
      <c r="AP69">
        <v>3.843</v>
      </c>
      <c r="AQ69">
        <v>0</v>
      </c>
      <c r="AR69">
        <v>52.991999999999997</v>
      </c>
      <c r="AS69">
        <v>33.873497</v>
      </c>
      <c r="AT69">
        <v>14.836499999999999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2.429119</v>
      </c>
      <c r="BA69">
        <v>0</v>
      </c>
      <c r="BB69">
        <v>1.4417500000000001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3369.4078330000007</v>
      </c>
    </row>
    <row r="70" spans="1:117">
      <c r="A70" t="s">
        <v>112</v>
      </c>
      <c r="B70">
        <v>0</v>
      </c>
      <c r="C70">
        <v>14.512839</v>
      </c>
      <c r="D70">
        <v>25.676561</v>
      </c>
      <c r="E70">
        <v>0</v>
      </c>
      <c r="F70">
        <v>0</v>
      </c>
      <c r="G70">
        <v>67.961314999999999</v>
      </c>
      <c r="H70">
        <v>0</v>
      </c>
      <c r="I70">
        <v>0</v>
      </c>
      <c r="J70">
        <v>83.849665999999999</v>
      </c>
      <c r="K70">
        <v>688.24901399999999</v>
      </c>
      <c r="L70">
        <v>657.89409000000001</v>
      </c>
      <c r="M70">
        <v>79.122669999999999</v>
      </c>
      <c r="N70">
        <v>119.5917</v>
      </c>
      <c r="O70">
        <v>125.29528999999999</v>
      </c>
      <c r="P70">
        <v>142.003255</v>
      </c>
      <c r="Q70">
        <v>22.034891999999999</v>
      </c>
      <c r="R70">
        <v>43.050738000000003</v>
      </c>
      <c r="S70">
        <v>26.717786</v>
      </c>
      <c r="T70">
        <v>0.81483300000000003</v>
      </c>
      <c r="U70">
        <v>418.77</v>
      </c>
      <c r="V70">
        <v>20.731850000000001</v>
      </c>
      <c r="W70">
        <v>43.097000000000001</v>
      </c>
      <c r="X70">
        <v>147.515625</v>
      </c>
      <c r="Y70">
        <v>0</v>
      </c>
      <c r="Z70">
        <v>1.1000000000000001</v>
      </c>
      <c r="AA70">
        <v>42.14808</v>
      </c>
      <c r="AB70">
        <v>41.864567000000001</v>
      </c>
      <c r="AC70">
        <v>30.573592000000001</v>
      </c>
      <c r="AD70">
        <v>9.57165</v>
      </c>
      <c r="AE70">
        <v>51.987208000000003</v>
      </c>
      <c r="AF70">
        <v>8.4434509999999996</v>
      </c>
      <c r="AG70">
        <v>42.457867999999998</v>
      </c>
      <c r="AH70">
        <v>0</v>
      </c>
      <c r="AI70">
        <v>0</v>
      </c>
      <c r="AJ70">
        <v>0</v>
      </c>
      <c r="AK70">
        <v>56.154068000000002</v>
      </c>
      <c r="AL70">
        <v>83.664000000000001</v>
      </c>
      <c r="AM70">
        <v>16.588864000000001</v>
      </c>
      <c r="AN70">
        <v>1.00939</v>
      </c>
      <c r="AO70">
        <v>0</v>
      </c>
      <c r="AP70">
        <v>9.6074999999999999</v>
      </c>
      <c r="AQ70">
        <v>0</v>
      </c>
      <c r="AR70">
        <v>49.128</v>
      </c>
      <c r="AS70">
        <v>33.873497</v>
      </c>
      <c r="AT70">
        <v>14.836499999999999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2.429119</v>
      </c>
      <c r="BA70">
        <v>0</v>
      </c>
      <c r="BB70">
        <v>1.4417500000000001</v>
      </c>
      <c r="BC70">
        <v>140.63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3365.8545330000006</v>
      </c>
    </row>
    <row r="71" spans="1:117">
      <c r="A71" t="s">
        <v>113</v>
      </c>
      <c r="B71">
        <v>0</v>
      </c>
      <c r="C71">
        <v>12.280094999999999</v>
      </c>
      <c r="D71">
        <v>25.676561</v>
      </c>
      <c r="E71">
        <v>0</v>
      </c>
      <c r="F71">
        <v>0</v>
      </c>
      <c r="G71">
        <v>67.961314999999999</v>
      </c>
      <c r="H71">
        <v>0</v>
      </c>
      <c r="I71">
        <v>0</v>
      </c>
      <c r="J71">
        <v>83.849665999999999</v>
      </c>
      <c r="K71">
        <v>688.24901399999999</v>
      </c>
      <c r="L71">
        <v>657.89409000000001</v>
      </c>
      <c r="M71">
        <v>79.122669999999999</v>
      </c>
      <c r="N71">
        <v>119.5917</v>
      </c>
      <c r="O71">
        <v>125.29528999999999</v>
      </c>
      <c r="P71">
        <v>142.003255</v>
      </c>
      <c r="Q71">
        <v>22.034891999999999</v>
      </c>
      <c r="R71">
        <v>43.050738000000003</v>
      </c>
      <c r="S71">
        <v>26.717786</v>
      </c>
      <c r="T71">
        <v>0.81483300000000003</v>
      </c>
      <c r="U71">
        <v>418.77</v>
      </c>
      <c r="V71">
        <v>20.731850000000001</v>
      </c>
      <c r="W71">
        <v>43.097000000000001</v>
      </c>
      <c r="X71">
        <v>147.515625</v>
      </c>
      <c r="Y71">
        <v>0</v>
      </c>
      <c r="Z71">
        <v>1.1000000000000001</v>
      </c>
      <c r="AA71">
        <v>42.14808</v>
      </c>
      <c r="AB71">
        <v>41.864567000000001</v>
      </c>
      <c r="AC71">
        <v>30.573592000000001</v>
      </c>
      <c r="AD71">
        <v>19.143301000000001</v>
      </c>
      <c r="AE71">
        <v>51.987208000000003</v>
      </c>
      <c r="AF71">
        <v>8.4434509999999996</v>
      </c>
      <c r="AG71">
        <v>42.457867999999998</v>
      </c>
      <c r="AH71">
        <v>19.81643</v>
      </c>
      <c r="AI71">
        <v>0</v>
      </c>
      <c r="AJ71">
        <v>0</v>
      </c>
      <c r="AK71">
        <v>56.154068000000002</v>
      </c>
      <c r="AL71">
        <v>83.664000000000001</v>
      </c>
      <c r="AM71">
        <v>16.588864000000001</v>
      </c>
      <c r="AN71">
        <v>1.00939</v>
      </c>
      <c r="AO71">
        <v>0</v>
      </c>
      <c r="AP71">
        <v>9.9917999999999996</v>
      </c>
      <c r="AQ71">
        <v>8.7579580000000004</v>
      </c>
      <c r="AR71">
        <v>49.128</v>
      </c>
      <c r="AS71">
        <v>33.873497</v>
      </c>
      <c r="AT71">
        <v>14.836499999999999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1.8218399999999999</v>
      </c>
      <c r="BA71">
        <v>0.22587699999999999</v>
      </c>
      <c r="BB71">
        <v>1.4417500000000001</v>
      </c>
      <c r="BC71">
        <v>140.63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3401.7707260000006</v>
      </c>
    </row>
    <row r="72" spans="1:117">
      <c r="A72" t="s">
        <v>114</v>
      </c>
      <c r="B72">
        <v>0</v>
      </c>
      <c r="C72">
        <v>12.280094999999999</v>
      </c>
      <c r="D72">
        <v>25.676561</v>
      </c>
      <c r="E72">
        <v>0</v>
      </c>
      <c r="F72">
        <v>0</v>
      </c>
      <c r="G72">
        <v>67.961314999999999</v>
      </c>
      <c r="H72">
        <v>0</v>
      </c>
      <c r="I72">
        <v>0</v>
      </c>
      <c r="J72">
        <v>83.849665999999999</v>
      </c>
      <c r="K72">
        <v>688.24901399999999</v>
      </c>
      <c r="L72">
        <v>657.89409000000001</v>
      </c>
      <c r="M72">
        <v>79.122669999999999</v>
      </c>
      <c r="N72">
        <v>119.5917</v>
      </c>
      <c r="O72">
        <v>125.29528999999999</v>
      </c>
      <c r="P72">
        <v>142.003255</v>
      </c>
      <c r="Q72">
        <v>22.034891999999999</v>
      </c>
      <c r="R72">
        <v>43.050738000000003</v>
      </c>
      <c r="S72">
        <v>26.717786</v>
      </c>
      <c r="T72">
        <v>0.81483300000000003</v>
      </c>
      <c r="U72">
        <v>418.77</v>
      </c>
      <c r="V72">
        <v>20.731850000000001</v>
      </c>
      <c r="W72">
        <v>43.097000000000001</v>
      </c>
      <c r="X72">
        <v>147.515625</v>
      </c>
      <c r="Y72">
        <v>0</v>
      </c>
      <c r="Z72">
        <v>1.1000000000000001</v>
      </c>
      <c r="AA72">
        <v>42.14808</v>
      </c>
      <c r="AB72">
        <v>41.864567000000001</v>
      </c>
      <c r="AC72">
        <v>30.573592000000001</v>
      </c>
      <c r="AD72">
        <v>19.143301000000001</v>
      </c>
      <c r="AE72">
        <v>51.987208000000003</v>
      </c>
      <c r="AF72">
        <v>8.4434509999999996</v>
      </c>
      <c r="AG72">
        <v>42.457867999999998</v>
      </c>
      <c r="AH72">
        <v>39.632860000000001</v>
      </c>
      <c r="AI72">
        <v>0</v>
      </c>
      <c r="AJ72">
        <v>0</v>
      </c>
      <c r="AK72">
        <v>56.154068000000002</v>
      </c>
      <c r="AL72">
        <v>83.664000000000001</v>
      </c>
      <c r="AM72">
        <v>16.588864000000001</v>
      </c>
      <c r="AN72">
        <v>1.00939</v>
      </c>
      <c r="AO72">
        <v>0</v>
      </c>
      <c r="AP72">
        <v>9.9917999999999996</v>
      </c>
      <c r="AQ72">
        <v>17.515916000000001</v>
      </c>
      <c r="AR72">
        <v>49.128</v>
      </c>
      <c r="AS72">
        <v>33.873497</v>
      </c>
      <c r="AT72">
        <v>14.836499999999999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1.8218399999999999</v>
      </c>
      <c r="BA72">
        <v>0.45175399999999999</v>
      </c>
      <c r="BB72">
        <v>1.4417500000000001</v>
      </c>
      <c r="BC72">
        <v>140.63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3430.570991000001</v>
      </c>
    </row>
    <row r="73" spans="1:117">
      <c r="A73" t="s">
        <v>115</v>
      </c>
      <c r="B73">
        <v>0</v>
      </c>
      <c r="C73">
        <v>12.280094999999999</v>
      </c>
      <c r="D73">
        <v>25.676561</v>
      </c>
      <c r="E73">
        <v>0</v>
      </c>
      <c r="F73">
        <v>0</v>
      </c>
      <c r="G73">
        <v>67.961314999999999</v>
      </c>
      <c r="H73">
        <v>0</v>
      </c>
      <c r="I73">
        <v>0</v>
      </c>
      <c r="J73">
        <v>83.849665999999999</v>
      </c>
      <c r="K73">
        <v>688.24901399999999</v>
      </c>
      <c r="L73">
        <v>657.89409000000001</v>
      </c>
      <c r="M73">
        <v>79.122669999999999</v>
      </c>
      <c r="N73">
        <v>119.5917</v>
      </c>
      <c r="O73">
        <v>125.29528999999999</v>
      </c>
      <c r="P73">
        <v>142.003255</v>
      </c>
      <c r="Q73">
        <v>22.034891999999999</v>
      </c>
      <c r="R73">
        <v>43.050738000000003</v>
      </c>
      <c r="S73">
        <v>26.717786</v>
      </c>
      <c r="T73">
        <v>0.81483300000000003</v>
      </c>
      <c r="U73">
        <v>418.77</v>
      </c>
      <c r="V73">
        <v>20.731850000000001</v>
      </c>
      <c r="W73">
        <v>43.097000000000001</v>
      </c>
      <c r="X73">
        <v>147.515625</v>
      </c>
      <c r="Y73">
        <v>0</v>
      </c>
      <c r="Z73">
        <v>1.1000000000000001</v>
      </c>
      <c r="AA73">
        <v>42.14808</v>
      </c>
      <c r="AB73">
        <v>41.864567000000001</v>
      </c>
      <c r="AC73">
        <v>30.573592000000001</v>
      </c>
      <c r="AD73">
        <v>19.143301000000001</v>
      </c>
      <c r="AE73">
        <v>51.987208000000003</v>
      </c>
      <c r="AF73">
        <v>8.4434509999999996</v>
      </c>
      <c r="AG73">
        <v>42.457867999999998</v>
      </c>
      <c r="AH73">
        <v>59.449289999999998</v>
      </c>
      <c r="AI73">
        <v>0</v>
      </c>
      <c r="AJ73">
        <v>0</v>
      </c>
      <c r="AK73">
        <v>56.154068000000002</v>
      </c>
      <c r="AL73">
        <v>83.664000000000001</v>
      </c>
      <c r="AM73">
        <v>16.588864000000001</v>
      </c>
      <c r="AN73">
        <v>1.00939</v>
      </c>
      <c r="AO73">
        <v>0</v>
      </c>
      <c r="AP73">
        <v>9.4794</v>
      </c>
      <c r="AQ73">
        <v>17.515916000000001</v>
      </c>
      <c r="AR73">
        <v>49.128</v>
      </c>
      <c r="AS73">
        <v>33.873497</v>
      </c>
      <c r="AT73">
        <v>14.836499999999999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0.67763099999999998</v>
      </c>
      <c r="BB73">
        <v>1.4417500000000001</v>
      </c>
      <c r="BC73">
        <v>140.63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3450.1008980000011</v>
      </c>
    </row>
    <row r="74" spans="1:117">
      <c r="A74" t="s">
        <v>116</v>
      </c>
      <c r="B74">
        <v>0</v>
      </c>
      <c r="C74">
        <v>12.280094999999999</v>
      </c>
      <c r="D74">
        <v>25.676561</v>
      </c>
      <c r="E74">
        <v>0</v>
      </c>
      <c r="F74">
        <v>0</v>
      </c>
      <c r="G74">
        <v>67.961314999999999</v>
      </c>
      <c r="H74">
        <v>0</v>
      </c>
      <c r="I74">
        <v>0</v>
      </c>
      <c r="J74">
        <v>83.849665999999999</v>
      </c>
      <c r="K74">
        <v>688.24901399999999</v>
      </c>
      <c r="L74">
        <v>657.89409000000001</v>
      </c>
      <c r="M74">
        <v>79.122669999999999</v>
      </c>
      <c r="N74">
        <v>119.5917</v>
      </c>
      <c r="O74">
        <v>125.29528999999999</v>
      </c>
      <c r="P74">
        <v>142.003255</v>
      </c>
      <c r="Q74">
        <v>22.034891999999999</v>
      </c>
      <c r="R74">
        <v>43.050738000000003</v>
      </c>
      <c r="S74">
        <v>26.717786</v>
      </c>
      <c r="T74">
        <v>0.81483300000000003</v>
      </c>
      <c r="U74">
        <v>418.77</v>
      </c>
      <c r="V74">
        <v>20.731850000000001</v>
      </c>
      <c r="W74">
        <v>43.097000000000001</v>
      </c>
      <c r="X74">
        <v>147.515625</v>
      </c>
      <c r="Y74">
        <v>0</v>
      </c>
      <c r="Z74">
        <v>1.1000000000000001</v>
      </c>
      <c r="AA74">
        <v>42.14808</v>
      </c>
      <c r="AB74">
        <v>41.864567000000001</v>
      </c>
      <c r="AC74">
        <v>30.573592000000001</v>
      </c>
      <c r="AD74">
        <v>19.143301000000001</v>
      </c>
      <c r="AE74">
        <v>51.987208000000003</v>
      </c>
      <c r="AF74">
        <v>8.4434509999999996</v>
      </c>
      <c r="AG74">
        <v>42.457867999999998</v>
      </c>
      <c r="AH74">
        <v>59.449289999999998</v>
      </c>
      <c r="AI74">
        <v>0</v>
      </c>
      <c r="AJ74">
        <v>0</v>
      </c>
      <c r="AK74">
        <v>56.154068000000002</v>
      </c>
      <c r="AL74">
        <v>83.664000000000001</v>
      </c>
      <c r="AM74">
        <v>16.588864000000001</v>
      </c>
      <c r="AN74">
        <v>1.00939</v>
      </c>
      <c r="AO74">
        <v>0</v>
      </c>
      <c r="AP74">
        <v>9.4794</v>
      </c>
      <c r="AQ74">
        <v>17.515916000000001</v>
      </c>
      <c r="AR74">
        <v>49.128</v>
      </c>
      <c r="AS74">
        <v>33.873497</v>
      </c>
      <c r="AT74">
        <v>14.836499999999999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0.67763099999999998</v>
      </c>
      <c r="BB74">
        <v>1.4417500000000001</v>
      </c>
      <c r="BC74">
        <v>140.63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3450.1008980000011</v>
      </c>
    </row>
    <row r="75" spans="1:117">
      <c r="A75" t="s">
        <v>117</v>
      </c>
      <c r="B75">
        <v>0</v>
      </c>
      <c r="C75">
        <v>13.396466</v>
      </c>
      <c r="D75">
        <v>25.676561</v>
      </c>
      <c r="E75">
        <v>0</v>
      </c>
      <c r="F75">
        <v>0</v>
      </c>
      <c r="G75">
        <v>67.961314999999999</v>
      </c>
      <c r="H75">
        <v>0</v>
      </c>
      <c r="I75">
        <v>0</v>
      </c>
      <c r="J75">
        <v>83.849665999999999</v>
      </c>
      <c r="K75">
        <v>688.24901399999999</v>
      </c>
      <c r="L75">
        <v>657.89409000000001</v>
      </c>
      <c r="M75">
        <v>79.122669999999999</v>
      </c>
      <c r="N75">
        <v>119.5917</v>
      </c>
      <c r="O75">
        <v>125.29528999999999</v>
      </c>
      <c r="P75">
        <v>142.003255</v>
      </c>
      <c r="Q75">
        <v>22.034891999999999</v>
      </c>
      <c r="R75">
        <v>43.050738000000003</v>
      </c>
      <c r="S75">
        <v>26.717786</v>
      </c>
      <c r="T75">
        <v>0.81483300000000003</v>
      </c>
      <c r="U75">
        <v>418.77</v>
      </c>
      <c r="V75">
        <v>20.731850000000001</v>
      </c>
      <c r="W75">
        <v>40.668999999999997</v>
      </c>
      <c r="X75">
        <v>147.515625</v>
      </c>
      <c r="Y75">
        <v>0</v>
      </c>
      <c r="Z75">
        <v>0</v>
      </c>
      <c r="AA75">
        <v>40.921999999999997</v>
      </c>
      <c r="AB75">
        <v>41.864567000000001</v>
      </c>
      <c r="AC75">
        <v>30.573592000000001</v>
      </c>
      <c r="AD75">
        <v>16.646348</v>
      </c>
      <c r="AE75">
        <v>51.987208000000003</v>
      </c>
      <c r="AF75">
        <v>8.4434509999999996</v>
      </c>
      <c r="AG75">
        <v>42.457867999999998</v>
      </c>
      <c r="AH75">
        <v>59.449289999999998</v>
      </c>
      <c r="AI75">
        <v>0</v>
      </c>
      <c r="AJ75">
        <v>0</v>
      </c>
      <c r="AK75">
        <v>56.154068000000002</v>
      </c>
      <c r="AL75">
        <v>83.664000000000001</v>
      </c>
      <c r="AM75">
        <v>16.588864000000001</v>
      </c>
      <c r="AN75">
        <v>1.00939</v>
      </c>
      <c r="AO75">
        <v>0</v>
      </c>
      <c r="AP75">
        <v>3.7149000000000001</v>
      </c>
      <c r="AQ75">
        <v>17.515916000000001</v>
      </c>
      <c r="AR75">
        <v>49.128</v>
      </c>
      <c r="AS75">
        <v>33.873497</v>
      </c>
      <c r="AT75">
        <v>14.836499999999999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1.8218399999999999</v>
      </c>
      <c r="BA75">
        <v>0.67763099999999998</v>
      </c>
      <c r="BB75">
        <v>1.2979339999999999</v>
      </c>
      <c r="BC75">
        <v>140.63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3438.0579200000011</v>
      </c>
    </row>
    <row r="76" spans="1:117">
      <c r="A76" t="s">
        <v>118</v>
      </c>
      <c r="B76">
        <v>0</v>
      </c>
      <c r="C76">
        <v>13.396466</v>
      </c>
      <c r="D76">
        <v>25.676561</v>
      </c>
      <c r="E76">
        <v>0</v>
      </c>
      <c r="F76">
        <v>0</v>
      </c>
      <c r="G76">
        <v>67.961314999999999</v>
      </c>
      <c r="H76">
        <v>0</v>
      </c>
      <c r="I76">
        <v>0</v>
      </c>
      <c r="J76">
        <v>83.849665999999999</v>
      </c>
      <c r="K76">
        <v>688.24901399999999</v>
      </c>
      <c r="L76">
        <v>657.89409000000001</v>
      </c>
      <c r="M76">
        <v>79.122669999999999</v>
      </c>
      <c r="N76">
        <v>119.5917</v>
      </c>
      <c r="O76">
        <v>125.29528999999999</v>
      </c>
      <c r="P76">
        <v>142.003255</v>
      </c>
      <c r="Q76">
        <v>22.034891999999999</v>
      </c>
      <c r="R76">
        <v>43.050738000000003</v>
      </c>
      <c r="S76">
        <v>26.717786</v>
      </c>
      <c r="T76">
        <v>0.81483300000000003</v>
      </c>
      <c r="U76">
        <v>418.77</v>
      </c>
      <c r="V76">
        <v>20.731850000000001</v>
      </c>
      <c r="W76">
        <v>40.668999999999997</v>
      </c>
      <c r="X76">
        <v>147.515625</v>
      </c>
      <c r="Y76">
        <v>0</v>
      </c>
      <c r="Z76">
        <v>0</v>
      </c>
      <c r="AA76">
        <v>42.14808</v>
      </c>
      <c r="AB76">
        <v>41.864567000000001</v>
      </c>
      <c r="AC76">
        <v>30.573592000000001</v>
      </c>
      <c r="AD76">
        <v>16.646348</v>
      </c>
      <c r="AE76">
        <v>51.987208000000003</v>
      </c>
      <c r="AF76">
        <v>8.4434509999999996</v>
      </c>
      <c r="AG76">
        <v>42.457867999999998</v>
      </c>
      <c r="AH76">
        <v>79.265720000000002</v>
      </c>
      <c r="AI76">
        <v>3.3479890000000001</v>
      </c>
      <c r="AJ76">
        <v>0</v>
      </c>
      <c r="AK76">
        <v>56.154068000000002</v>
      </c>
      <c r="AL76">
        <v>83.664000000000001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14.836499999999999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1.8218399999999999</v>
      </c>
      <c r="BA76">
        <v>0.89947500000000002</v>
      </c>
      <c r="BB76">
        <v>1.2979339999999999</v>
      </c>
      <c r="BC76">
        <v>140.63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3468.225722000001</v>
      </c>
    </row>
    <row r="77" spans="1:117">
      <c r="A77" t="s">
        <v>119</v>
      </c>
      <c r="B77">
        <v>0</v>
      </c>
      <c r="C77">
        <v>13.396466</v>
      </c>
      <c r="D77">
        <v>25.676561</v>
      </c>
      <c r="E77">
        <v>0</v>
      </c>
      <c r="F77">
        <v>0</v>
      </c>
      <c r="G77">
        <v>67.961314999999999</v>
      </c>
      <c r="H77">
        <v>0</v>
      </c>
      <c r="I77">
        <v>0</v>
      </c>
      <c r="J77">
        <v>83.849665999999999</v>
      </c>
      <c r="K77">
        <v>688.24901399999999</v>
      </c>
      <c r="L77">
        <v>657.89409000000001</v>
      </c>
      <c r="M77">
        <v>79.122669999999999</v>
      </c>
      <c r="N77">
        <v>119.5917</v>
      </c>
      <c r="O77">
        <v>125.29528999999999</v>
      </c>
      <c r="P77">
        <v>142.003255</v>
      </c>
      <c r="Q77">
        <v>22.034891999999999</v>
      </c>
      <c r="R77">
        <v>43.050738000000003</v>
      </c>
      <c r="S77">
        <v>26.717786</v>
      </c>
      <c r="T77">
        <v>0.81483300000000003</v>
      </c>
      <c r="U77">
        <v>418.77</v>
      </c>
      <c r="V77">
        <v>20.731850000000001</v>
      </c>
      <c r="W77">
        <v>43.097000000000001</v>
      </c>
      <c r="X77">
        <v>147.515625</v>
      </c>
      <c r="Y77">
        <v>0</v>
      </c>
      <c r="Z77">
        <v>1.1000000000000001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42.457867999999998</v>
      </c>
      <c r="AH77">
        <v>93.137220999999997</v>
      </c>
      <c r="AI77">
        <v>6.6959780000000002</v>
      </c>
      <c r="AJ77">
        <v>0</v>
      </c>
      <c r="AK77">
        <v>56.154068000000002</v>
      </c>
      <c r="AL77">
        <v>83.664000000000001</v>
      </c>
      <c r="AM77">
        <v>16.588864000000001</v>
      </c>
      <c r="AN77">
        <v>1.00939</v>
      </c>
      <c r="AO77">
        <v>0</v>
      </c>
      <c r="AP77">
        <v>0.51239999999999997</v>
      </c>
      <c r="AQ77">
        <v>26.273875</v>
      </c>
      <c r="AR77">
        <v>49.128</v>
      </c>
      <c r="AS77">
        <v>33.873497</v>
      </c>
      <c r="AT77">
        <v>14.836499999999999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2.429119</v>
      </c>
      <c r="BA77">
        <v>1.060816</v>
      </c>
      <c r="BB77">
        <v>1.2979339999999999</v>
      </c>
      <c r="BC77">
        <v>140.63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3501.8104350000012</v>
      </c>
    </row>
    <row r="78" spans="1:117">
      <c r="A78" t="s">
        <v>120</v>
      </c>
      <c r="B78">
        <v>0</v>
      </c>
      <c r="C78">
        <v>13.396466</v>
      </c>
      <c r="D78">
        <v>25.676561</v>
      </c>
      <c r="E78">
        <v>0</v>
      </c>
      <c r="F78">
        <v>0</v>
      </c>
      <c r="G78">
        <v>67.961314999999999</v>
      </c>
      <c r="H78">
        <v>0</v>
      </c>
      <c r="I78">
        <v>0</v>
      </c>
      <c r="J78">
        <v>83.849665999999999</v>
      </c>
      <c r="K78">
        <v>688.24901399999999</v>
      </c>
      <c r="L78">
        <v>657.89409000000001</v>
      </c>
      <c r="M78">
        <v>79.122669999999999</v>
      </c>
      <c r="N78">
        <v>119.5917</v>
      </c>
      <c r="O78">
        <v>125.29528999999999</v>
      </c>
      <c r="P78">
        <v>142.003255</v>
      </c>
      <c r="Q78">
        <v>22.034891999999999</v>
      </c>
      <c r="R78">
        <v>43.050738000000003</v>
      </c>
      <c r="S78">
        <v>26.717786</v>
      </c>
      <c r="T78">
        <v>0.81483300000000003</v>
      </c>
      <c r="U78">
        <v>418.77</v>
      </c>
      <c r="V78">
        <v>20.731850000000001</v>
      </c>
      <c r="W78">
        <v>43.097000000000001</v>
      </c>
      <c r="X78">
        <v>147.515625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42.457867999999998</v>
      </c>
      <c r="AH78">
        <v>133.76090199999999</v>
      </c>
      <c r="AI78">
        <v>10.713566</v>
      </c>
      <c r="AJ78">
        <v>0</v>
      </c>
      <c r="AK78">
        <v>56.154068000000002</v>
      </c>
      <c r="AL78">
        <v>83.664000000000001</v>
      </c>
      <c r="AM78">
        <v>16.588864000000001</v>
      </c>
      <c r="AN78">
        <v>1.00939</v>
      </c>
      <c r="AO78">
        <v>0</v>
      </c>
      <c r="AP78">
        <v>0.51239999999999997</v>
      </c>
      <c r="AQ78">
        <v>26.880195000000001</v>
      </c>
      <c r="AR78">
        <v>49.128</v>
      </c>
      <c r="AS78">
        <v>33.873497</v>
      </c>
      <c r="AT78">
        <v>14.836499999999999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1.520637</v>
      </c>
      <c r="BB78">
        <v>1.2979339999999999</v>
      </c>
      <c r="BC78">
        <v>140.63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3562.6320760000017</v>
      </c>
    </row>
    <row r="79" spans="1:117">
      <c r="A79" t="s">
        <v>121</v>
      </c>
      <c r="B79">
        <v>0</v>
      </c>
      <c r="C79">
        <v>13.954653</v>
      </c>
      <c r="D79">
        <v>25.676561</v>
      </c>
      <c r="E79">
        <v>0</v>
      </c>
      <c r="F79">
        <v>0</v>
      </c>
      <c r="G79">
        <v>67.961314999999999</v>
      </c>
      <c r="H79">
        <v>0</v>
      </c>
      <c r="I79">
        <v>0</v>
      </c>
      <c r="J79">
        <v>83.849665999999999</v>
      </c>
      <c r="K79">
        <v>688.24901399999999</v>
      </c>
      <c r="L79">
        <v>657.89409000000001</v>
      </c>
      <c r="M79">
        <v>79.122669999999999</v>
      </c>
      <c r="N79">
        <v>119.5917</v>
      </c>
      <c r="O79">
        <v>125.29528999999999</v>
      </c>
      <c r="P79">
        <v>142.003255</v>
      </c>
      <c r="Q79">
        <v>20.466736999999998</v>
      </c>
      <c r="R79">
        <v>43.050738000000003</v>
      </c>
      <c r="S79">
        <v>26.717786</v>
      </c>
      <c r="T79">
        <v>0.81483300000000003</v>
      </c>
      <c r="U79">
        <v>418.77</v>
      </c>
      <c r="V79">
        <v>20.731850000000001</v>
      </c>
      <c r="W79">
        <v>43.097000000000001</v>
      </c>
      <c r="X79">
        <v>147.515625</v>
      </c>
      <c r="Y79">
        <v>0</v>
      </c>
      <c r="Z79">
        <v>19.6614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8.7523569999999999</v>
      </c>
      <c r="AG79">
        <v>42.457867999999998</v>
      </c>
      <c r="AH79">
        <v>146.83974599999999</v>
      </c>
      <c r="AI79">
        <v>52.362552000000001</v>
      </c>
      <c r="AJ79">
        <v>0</v>
      </c>
      <c r="AK79">
        <v>56.154068000000002</v>
      </c>
      <c r="AL79">
        <v>83.664000000000001</v>
      </c>
      <c r="AM79">
        <v>16.588864000000001</v>
      </c>
      <c r="AN79">
        <v>1.00939</v>
      </c>
      <c r="AO79">
        <v>0</v>
      </c>
      <c r="AP79">
        <v>0.51239999999999997</v>
      </c>
      <c r="AQ79">
        <v>26.880195000000001</v>
      </c>
      <c r="AR79">
        <v>49.128</v>
      </c>
      <c r="AS79">
        <v>33.873497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1.6456759999999999</v>
      </c>
      <c r="BB79">
        <v>1.2979339999999999</v>
      </c>
      <c r="BC79">
        <v>140.63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3629.8527850000009</v>
      </c>
    </row>
    <row r="80" spans="1:117">
      <c r="A80" t="s">
        <v>122</v>
      </c>
      <c r="B80">
        <v>0</v>
      </c>
      <c r="C80">
        <v>13.954653</v>
      </c>
      <c r="D80">
        <v>25.676561</v>
      </c>
      <c r="E80">
        <v>0</v>
      </c>
      <c r="F80">
        <v>0</v>
      </c>
      <c r="G80">
        <v>67.961314999999999</v>
      </c>
      <c r="H80">
        <v>0</v>
      </c>
      <c r="I80">
        <v>0</v>
      </c>
      <c r="J80">
        <v>83.849665999999999</v>
      </c>
      <c r="K80">
        <v>688.24901399999999</v>
      </c>
      <c r="L80">
        <v>657.89409000000001</v>
      </c>
      <c r="M80">
        <v>79.122669999999999</v>
      </c>
      <c r="N80">
        <v>119.5917</v>
      </c>
      <c r="O80">
        <v>125.29528999999999</v>
      </c>
      <c r="P80">
        <v>142.003255</v>
      </c>
      <c r="Q80">
        <v>20.466736999999998</v>
      </c>
      <c r="R80">
        <v>43.050738000000003</v>
      </c>
      <c r="S80">
        <v>26.717786</v>
      </c>
      <c r="T80">
        <v>0.81483300000000003</v>
      </c>
      <c r="U80">
        <v>418.77</v>
      </c>
      <c r="V80">
        <v>20.731850000000001</v>
      </c>
      <c r="W80">
        <v>43.097000000000001</v>
      </c>
      <c r="X80">
        <v>147.515625</v>
      </c>
      <c r="Y80">
        <v>0</v>
      </c>
      <c r="Z80">
        <v>19.6614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8.7523569999999999</v>
      </c>
      <c r="AG80">
        <v>42.457867999999998</v>
      </c>
      <c r="AH80">
        <v>146.83974599999999</v>
      </c>
      <c r="AI80">
        <v>52.362552000000001</v>
      </c>
      <c r="AJ80">
        <v>0</v>
      </c>
      <c r="AK80">
        <v>56.154068000000002</v>
      </c>
      <c r="AL80">
        <v>83.664000000000001</v>
      </c>
      <c r="AM80">
        <v>16.588864000000001</v>
      </c>
      <c r="AN80">
        <v>1.00939</v>
      </c>
      <c r="AO80">
        <v>0</v>
      </c>
      <c r="AP80">
        <v>0.51239999999999997</v>
      </c>
      <c r="AQ80">
        <v>26.880195000000001</v>
      </c>
      <c r="AR80">
        <v>52.991999999999997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1.2979339999999999</v>
      </c>
      <c r="BC80">
        <v>140.63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3632.0682850000007</v>
      </c>
    </row>
    <row r="81" spans="1:117">
      <c r="A81" t="s">
        <v>123</v>
      </c>
      <c r="B81">
        <v>0</v>
      </c>
      <c r="C81">
        <v>13.954653</v>
      </c>
      <c r="D81">
        <v>25.676561</v>
      </c>
      <c r="E81">
        <v>0</v>
      </c>
      <c r="F81">
        <v>0</v>
      </c>
      <c r="G81">
        <v>67.961314999999999</v>
      </c>
      <c r="H81">
        <v>0</v>
      </c>
      <c r="I81">
        <v>0</v>
      </c>
      <c r="J81">
        <v>83.849665999999999</v>
      </c>
      <c r="K81">
        <v>688.24901399999999</v>
      </c>
      <c r="L81">
        <v>657.89409000000001</v>
      </c>
      <c r="M81">
        <v>79.122669999999999</v>
      </c>
      <c r="N81">
        <v>119.5917</v>
      </c>
      <c r="O81">
        <v>125.29528999999999</v>
      </c>
      <c r="P81">
        <v>142.003255</v>
      </c>
      <c r="Q81">
        <v>20.466736999999998</v>
      </c>
      <c r="R81">
        <v>43.050738000000003</v>
      </c>
      <c r="S81">
        <v>26.717786</v>
      </c>
      <c r="T81">
        <v>0.81483300000000003</v>
      </c>
      <c r="U81">
        <v>418.77</v>
      </c>
      <c r="V81">
        <v>20.731850000000001</v>
      </c>
      <c r="W81">
        <v>43.097000000000001</v>
      </c>
      <c r="X81">
        <v>147.515625</v>
      </c>
      <c r="Y81">
        <v>0</v>
      </c>
      <c r="Z81">
        <v>19.6614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8.7523569999999999</v>
      </c>
      <c r="AG81">
        <v>42.457867999999998</v>
      </c>
      <c r="AH81">
        <v>146.83974599999999</v>
      </c>
      <c r="AI81">
        <v>52.362552000000001</v>
      </c>
      <c r="AJ81">
        <v>0</v>
      </c>
      <c r="AK81">
        <v>56.154068000000002</v>
      </c>
      <c r="AL81">
        <v>83.664000000000001</v>
      </c>
      <c r="AM81">
        <v>16.588864000000001</v>
      </c>
      <c r="AN81">
        <v>1.00939</v>
      </c>
      <c r="AO81">
        <v>0</v>
      </c>
      <c r="AP81">
        <v>0.51239999999999997</v>
      </c>
      <c r="AQ81">
        <v>26.880195000000001</v>
      </c>
      <c r="AR81">
        <v>52.991999999999997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1.4417500000000001</v>
      </c>
      <c r="BC81">
        <v>140.63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3632.2121010000005</v>
      </c>
    </row>
    <row r="82" spans="1:117">
      <c r="A82" t="s">
        <v>124</v>
      </c>
      <c r="B82">
        <v>0</v>
      </c>
      <c r="C82">
        <v>13.954653</v>
      </c>
      <c r="D82">
        <v>25.676561</v>
      </c>
      <c r="E82">
        <v>0</v>
      </c>
      <c r="F82">
        <v>0</v>
      </c>
      <c r="G82">
        <v>67.961314999999999</v>
      </c>
      <c r="H82">
        <v>0</v>
      </c>
      <c r="I82">
        <v>0</v>
      </c>
      <c r="J82">
        <v>83.849665999999999</v>
      </c>
      <c r="K82">
        <v>688.24901399999999</v>
      </c>
      <c r="L82">
        <v>657.89409000000001</v>
      </c>
      <c r="M82">
        <v>79.122669999999999</v>
      </c>
      <c r="N82">
        <v>119.5917</v>
      </c>
      <c r="O82">
        <v>125.29528999999999</v>
      </c>
      <c r="P82">
        <v>142.003255</v>
      </c>
      <c r="Q82">
        <v>20.466736999999998</v>
      </c>
      <c r="R82">
        <v>43.050738000000003</v>
      </c>
      <c r="S82">
        <v>26.717786</v>
      </c>
      <c r="T82">
        <v>0.81483300000000003</v>
      </c>
      <c r="U82">
        <v>418.77</v>
      </c>
      <c r="V82">
        <v>20.731850000000001</v>
      </c>
      <c r="W82">
        <v>43.097000000000001</v>
      </c>
      <c r="X82">
        <v>147.515625</v>
      </c>
      <c r="Y82">
        <v>0</v>
      </c>
      <c r="Z82">
        <v>19.6614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8.7523569999999999</v>
      </c>
      <c r="AG82">
        <v>42.457867999999998</v>
      </c>
      <c r="AH82">
        <v>146.83974599999999</v>
      </c>
      <c r="AI82">
        <v>52.362552000000001</v>
      </c>
      <c r="AJ82">
        <v>0</v>
      </c>
      <c r="AK82">
        <v>56.154068000000002</v>
      </c>
      <c r="AL82">
        <v>83.664000000000001</v>
      </c>
      <c r="AM82">
        <v>16.588864000000001</v>
      </c>
      <c r="AN82">
        <v>1.00939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140.63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3628.3481010000005</v>
      </c>
    </row>
    <row r="83" spans="1:117">
      <c r="A83" t="s">
        <v>125</v>
      </c>
      <c r="B83">
        <v>0</v>
      </c>
      <c r="C83">
        <v>14.512839</v>
      </c>
      <c r="D83">
        <v>25.676561</v>
      </c>
      <c r="E83">
        <v>0</v>
      </c>
      <c r="F83">
        <v>0</v>
      </c>
      <c r="G83">
        <v>67.961314999999999</v>
      </c>
      <c r="H83">
        <v>0</v>
      </c>
      <c r="I83">
        <v>0</v>
      </c>
      <c r="J83">
        <v>86.178824000000006</v>
      </c>
      <c r="K83">
        <v>688.24901399999999</v>
      </c>
      <c r="L83">
        <v>657.89409000000001</v>
      </c>
      <c r="M83">
        <v>79.122669999999999</v>
      </c>
      <c r="N83">
        <v>119.5917</v>
      </c>
      <c r="O83">
        <v>125.29528999999999</v>
      </c>
      <c r="P83">
        <v>142.003255</v>
      </c>
      <c r="Q83">
        <v>20.466736999999998</v>
      </c>
      <c r="R83">
        <v>43.050738000000003</v>
      </c>
      <c r="S83">
        <v>26.717786</v>
      </c>
      <c r="T83">
        <v>0.81483300000000003</v>
      </c>
      <c r="U83">
        <v>418.77</v>
      </c>
      <c r="V83">
        <v>20.731850000000001</v>
      </c>
      <c r="W83">
        <v>43.097000000000001</v>
      </c>
      <c r="X83">
        <v>147.515625</v>
      </c>
      <c r="Y83">
        <v>0</v>
      </c>
      <c r="Z83">
        <v>19.6614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8.7523569999999999</v>
      </c>
      <c r="AG83">
        <v>42.457867999999998</v>
      </c>
      <c r="AH83">
        <v>146.83974599999999</v>
      </c>
      <c r="AI83">
        <v>52.362552000000001</v>
      </c>
      <c r="AJ83">
        <v>0</v>
      </c>
      <c r="AK83">
        <v>56.154068000000002</v>
      </c>
      <c r="AL83">
        <v>83.664000000000001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140.63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3631.2354450000007</v>
      </c>
    </row>
    <row r="84" spans="1:117">
      <c r="A84" t="s">
        <v>126</v>
      </c>
      <c r="B84">
        <v>0</v>
      </c>
      <c r="C84">
        <v>14.512839</v>
      </c>
      <c r="D84">
        <v>25.676561</v>
      </c>
      <c r="E84">
        <v>0</v>
      </c>
      <c r="F84">
        <v>0</v>
      </c>
      <c r="G84">
        <v>67.961314999999999</v>
      </c>
      <c r="H84">
        <v>0</v>
      </c>
      <c r="I84">
        <v>0</v>
      </c>
      <c r="J84">
        <v>86.178824000000006</v>
      </c>
      <c r="K84">
        <v>688.24901399999999</v>
      </c>
      <c r="L84">
        <v>657.89409000000001</v>
      </c>
      <c r="M84">
        <v>79.122669999999999</v>
      </c>
      <c r="N84">
        <v>119.5917</v>
      </c>
      <c r="O84">
        <v>125.29528999999999</v>
      </c>
      <c r="P84">
        <v>142.003255</v>
      </c>
      <c r="Q84">
        <v>20.466736999999998</v>
      </c>
      <c r="R84">
        <v>43.050738000000003</v>
      </c>
      <c r="S84">
        <v>26.717786</v>
      </c>
      <c r="T84">
        <v>0.81483300000000003</v>
      </c>
      <c r="U84">
        <v>418.77</v>
      </c>
      <c r="V84">
        <v>20.731850000000001</v>
      </c>
      <c r="W84">
        <v>43.097000000000001</v>
      </c>
      <c r="X84">
        <v>147.515625</v>
      </c>
      <c r="Y84">
        <v>0</v>
      </c>
      <c r="Z84">
        <v>19.6614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8.7523569999999999</v>
      </c>
      <c r="AG84">
        <v>42.457867999999998</v>
      </c>
      <c r="AH84">
        <v>146.83974599999999</v>
      </c>
      <c r="AI84">
        <v>52.362552000000001</v>
      </c>
      <c r="AJ84">
        <v>0</v>
      </c>
      <c r="AK84">
        <v>56.154068000000002</v>
      </c>
      <c r="AL84">
        <v>83.664000000000001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140.63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3631.2354450000007</v>
      </c>
    </row>
    <row r="85" spans="1:117">
      <c r="A85" t="s">
        <v>127</v>
      </c>
      <c r="B85">
        <v>0</v>
      </c>
      <c r="C85">
        <v>14.512839</v>
      </c>
      <c r="D85">
        <v>25.676561</v>
      </c>
      <c r="E85">
        <v>0</v>
      </c>
      <c r="F85">
        <v>0</v>
      </c>
      <c r="G85">
        <v>67.961314999999999</v>
      </c>
      <c r="H85">
        <v>0</v>
      </c>
      <c r="I85">
        <v>0</v>
      </c>
      <c r="J85">
        <v>86.178824000000006</v>
      </c>
      <c r="K85">
        <v>688.24901399999999</v>
      </c>
      <c r="L85">
        <v>657.89409000000001</v>
      </c>
      <c r="M85">
        <v>79.122669999999999</v>
      </c>
      <c r="N85">
        <v>119.5917</v>
      </c>
      <c r="O85">
        <v>125.29528999999999</v>
      </c>
      <c r="P85">
        <v>142.003255</v>
      </c>
      <c r="Q85">
        <v>20.466736999999998</v>
      </c>
      <c r="R85">
        <v>43.050738000000003</v>
      </c>
      <c r="S85">
        <v>26.717786</v>
      </c>
      <c r="T85">
        <v>0.81483300000000003</v>
      </c>
      <c r="U85">
        <v>418.77</v>
      </c>
      <c r="V85">
        <v>20.731850000000001</v>
      </c>
      <c r="W85">
        <v>43.097000000000001</v>
      </c>
      <c r="X85">
        <v>147.515625</v>
      </c>
      <c r="Y85">
        <v>0</v>
      </c>
      <c r="Z85">
        <v>19.6614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8.7523569999999999</v>
      </c>
      <c r="AG85">
        <v>42.457867999999998</v>
      </c>
      <c r="AH85">
        <v>146.83974599999999</v>
      </c>
      <c r="AI85">
        <v>17.409544</v>
      </c>
      <c r="AJ85">
        <v>0</v>
      </c>
      <c r="AK85">
        <v>56.154068000000002</v>
      </c>
      <c r="AL85">
        <v>83.664000000000001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140.63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3596.2824370000008</v>
      </c>
    </row>
    <row r="86" spans="1:117">
      <c r="A86" t="s">
        <v>128</v>
      </c>
      <c r="B86">
        <v>0</v>
      </c>
      <c r="C86">
        <v>14.512839</v>
      </c>
      <c r="D86">
        <v>25.676561</v>
      </c>
      <c r="E86">
        <v>0</v>
      </c>
      <c r="F86">
        <v>0</v>
      </c>
      <c r="G86">
        <v>67.961314999999999</v>
      </c>
      <c r="H86">
        <v>0</v>
      </c>
      <c r="I86">
        <v>0</v>
      </c>
      <c r="J86">
        <v>86.178824000000006</v>
      </c>
      <c r="K86">
        <v>688.24901399999999</v>
      </c>
      <c r="L86">
        <v>657.89409000000001</v>
      </c>
      <c r="M86">
        <v>79.122669999999999</v>
      </c>
      <c r="N86">
        <v>119.5917</v>
      </c>
      <c r="O86">
        <v>125.29528999999999</v>
      </c>
      <c r="P86">
        <v>142.003255</v>
      </c>
      <c r="Q86">
        <v>20.466736999999998</v>
      </c>
      <c r="R86">
        <v>43.050738000000003</v>
      </c>
      <c r="S86">
        <v>26.717786</v>
      </c>
      <c r="T86">
        <v>0.81483300000000003</v>
      </c>
      <c r="U86">
        <v>418.77</v>
      </c>
      <c r="V86">
        <v>20.731850000000001</v>
      </c>
      <c r="W86">
        <v>43.097000000000001</v>
      </c>
      <c r="X86">
        <v>147.515625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24.969522999999999</v>
      </c>
      <c r="AE86">
        <v>51.987208000000003</v>
      </c>
      <c r="AF86">
        <v>8.5464199999999995</v>
      </c>
      <c r="AG86">
        <v>42.457867999999998</v>
      </c>
      <c r="AH86">
        <v>118.89858</v>
      </c>
      <c r="AI86">
        <v>16.070347999999999</v>
      </c>
      <c r="AJ86">
        <v>0</v>
      </c>
      <c r="AK86">
        <v>56.154068000000002</v>
      </c>
      <c r="AL86">
        <v>83.664000000000001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1.351229</v>
      </c>
      <c r="BB86">
        <v>1.4417500000000001</v>
      </c>
      <c r="BC86">
        <v>140.63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3535.1246300000016</v>
      </c>
    </row>
    <row r="87" spans="1:117">
      <c r="A87" t="s">
        <v>129</v>
      </c>
      <c r="B87">
        <v>0</v>
      </c>
      <c r="C87">
        <v>15.071025000000001</v>
      </c>
      <c r="D87">
        <v>25.676561</v>
      </c>
      <c r="E87">
        <v>0</v>
      </c>
      <c r="F87">
        <v>0</v>
      </c>
      <c r="G87">
        <v>69.113202000000001</v>
      </c>
      <c r="H87">
        <v>0</v>
      </c>
      <c r="I87">
        <v>0</v>
      </c>
      <c r="J87">
        <v>86.178824000000006</v>
      </c>
      <c r="K87">
        <v>688.24901399999999</v>
      </c>
      <c r="L87">
        <v>657.89409000000001</v>
      </c>
      <c r="M87">
        <v>79.122669999999999</v>
      </c>
      <c r="N87">
        <v>119.5917</v>
      </c>
      <c r="O87">
        <v>125.29528999999999</v>
      </c>
      <c r="P87">
        <v>142.003255</v>
      </c>
      <c r="Q87">
        <v>20.466736999999998</v>
      </c>
      <c r="R87">
        <v>43.050738000000003</v>
      </c>
      <c r="S87">
        <v>26.717786</v>
      </c>
      <c r="T87">
        <v>0.81483300000000003</v>
      </c>
      <c r="U87">
        <v>418.77</v>
      </c>
      <c r="V87">
        <v>20.731850000000001</v>
      </c>
      <c r="W87">
        <v>43.097000000000001</v>
      </c>
      <c r="X87">
        <v>147.515625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24.969522999999999</v>
      </c>
      <c r="AE87">
        <v>51.987208000000003</v>
      </c>
      <c r="AF87">
        <v>8.4434509999999996</v>
      </c>
      <c r="AG87">
        <v>42.457867999999998</v>
      </c>
      <c r="AH87">
        <v>118.89858</v>
      </c>
      <c r="AI87">
        <v>3.7497479999999999</v>
      </c>
      <c r="AJ87">
        <v>0</v>
      </c>
      <c r="AK87">
        <v>56.154068000000002</v>
      </c>
      <c r="AL87">
        <v>83.664000000000001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1.351229</v>
      </c>
      <c r="BB87">
        <v>1.4417500000000001</v>
      </c>
      <c r="BC87">
        <v>140.63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3524.4111340000018</v>
      </c>
    </row>
    <row r="88" spans="1:117">
      <c r="A88" t="s">
        <v>130</v>
      </c>
      <c r="B88">
        <v>0</v>
      </c>
      <c r="C88">
        <v>15.071025000000001</v>
      </c>
      <c r="D88">
        <v>25.676561</v>
      </c>
      <c r="E88">
        <v>0</v>
      </c>
      <c r="F88">
        <v>0</v>
      </c>
      <c r="G88">
        <v>69.113202000000001</v>
      </c>
      <c r="H88">
        <v>0</v>
      </c>
      <c r="I88">
        <v>0</v>
      </c>
      <c r="J88">
        <v>86.178824000000006</v>
      </c>
      <c r="K88">
        <v>688.24901399999999</v>
      </c>
      <c r="L88">
        <v>657.89409000000001</v>
      </c>
      <c r="M88">
        <v>79.122669999999999</v>
      </c>
      <c r="N88">
        <v>119.5917</v>
      </c>
      <c r="O88">
        <v>125.29528999999999</v>
      </c>
      <c r="P88">
        <v>142.003255</v>
      </c>
      <c r="Q88">
        <v>20.466736999999998</v>
      </c>
      <c r="R88">
        <v>43.050738000000003</v>
      </c>
      <c r="S88">
        <v>26.717786</v>
      </c>
      <c r="T88">
        <v>0.81483300000000003</v>
      </c>
      <c r="U88">
        <v>418.77</v>
      </c>
      <c r="V88">
        <v>20.731850000000001</v>
      </c>
      <c r="W88">
        <v>43.097000000000001</v>
      </c>
      <c r="X88">
        <v>147.515625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24.969522999999999</v>
      </c>
      <c r="AE88">
        <v>51.987208000000003</v>
      </c>
      <c r="AF88">
        <v>8.4434509999999996</v>
      </c>
      <c r="AG88">
        <v>42.457867999999998</v>
      </c>
      <c r="AH88">
        <v>118.89858</v>
      </c>
      <c r="AI88">
        <v>3.7497479999999999</v>
      </c>
      <c r="AJ88">
        <v>0</v>
      </c>
      <c r="AK88">
        <v>56.154068000000002</v>
      </c>
      <c r="AL88">
        <v>83.664000000000001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1.351229</v>
      </c>
      <c r="BB88">
        <v>1.4417500000000001</v>
      </c>
      <c r="BC88">
        <v>140.63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3524.4111340000018</v>
      </c>
    </row>
    <row r="89" spans="1:117">
      <c r="A89" t="s">
        <v>131</v>
      </c>
      <c r="B89">
        <v>0</v>
      </c>
      <c r="C89">
        <v>15.071025000000001</v>
      </c>
      <c r="D89">
        <v>25.676561</v>
      </c>
      <c r="E89">
        <v>0</v>
      </c>
      <c r="F89">
        <v>0</v>
      </c>
      <c r="G89">
        <v>69.113202000000001</v>
      </c>
      <c r="H89">
        <v>0</v>
      </c>
      <c r="I89">
        <v>0</v>
      </c>
      <c r="J89">
        <v>86.178824000000006</v>
      </c>
      <c r="K89">
        <v>688.24901399999999</v>
      </c>
      <c r="L89">
        <v>657.89409000000001</v>
      </c>
      <c r="M89">
        <v>79.122669999999999</v>
      </c>
      <c r="N89">
        <v>119.5917</v>
      </c>
      <c r="O89">
        <v>125.29528999999999</v>
      </c>
      <c r="P89">
        <v>142.003255</v>
      </c>
      <c r="Q89">
        <v>20.466736999999998</v>
      </c>
      <c r="R89">
        <v>43.050738000000003</v>
      </c>
      <c r="S89">
        <v>26.717786</v>
      </c>
      <c r="T89">
        <v>0.81483300000000003</v>
      </c>
      <c r="U89">
        <v>418.77</v>
      </c>
      <c r="V89">
        <v>20.731850000000001</v>
      </c>
      <c r="W89">
        <v>43.097000000000001</v>
      </c>
      <c r="X89">
        <v>147.515625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24.969522999999999</v>
      </c>
      <c r="AE89">
        <v>51.987208000000003</v>
      </c>
      <c r="AF89">
        <v>8.4434509999999996</v>
      </c>
      <c r="AG89">
        <v>42.457867999999998</v>
      </c>
      <c r="AH89">
        <v>118.89858</v>
      </c>
      <c r="AI89">
        <v>3.7497479999999999</v>
      </c>
      <c r="AJ89">
        <v>0</v>
      </c>
      <c r="AK89">
        <v>56.154068000000002</v>
      </c>
      <c r="AL89">
        <v>83.664000000000001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1.351229</v>
      </c>
      <c r="BB89">
        <v>1.4417500000000001</v>
      </c>
      <c r="BC89">
        <v>140.63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3524.4111340000018</v>
      </c>
    </row>
    <row r="90" spans="1:117">
      <c r="A90" t="s">
        <v>132</v>
      </c>
      <c r="B90">
        <v>0</v>
      </c>
      <c r="C90">
        <v>15.071025000000001</v>
      </c>
      <c r="D90">
        <v>25.676561</v>
      </c>
      <c r="E90">
        <v>0</v>
      </c>
      <c r="F90">
        <v>0</v>
      </c>
      <c r="G90">
        <v>69.113202000000001</v>
      </c>
      <c r="H90">
        <v>0</v>
      </c>
      <c r="I90">
        <v>0</v>
      </c>
      <c r="J90">
        <v>86.178824000000006</v>
      </c>
      <c r="K90">
        <v>688.24901399999999</v>
      </c>
      <c r="L90">
        <v>657.89409000000001</v>
      </c>
      <c r="M90">
        <v>79.122669999999999</v>
      </c>
      <c r="N90">
        <v>119.5917</v>
      </c>
      <c r="O90">
        <v>125.29528999999999</v>
      </c>
      <c r="P90">
        <v>142.003255</v>
      </c>
      <c r="Q90">
        <v>20.466736999999998</v>
      </c>
      <c r="R90">
        <v>43.050738000000003</v>
      </c>
      <c r="S90">
        <v>26.717786</v>
      </c>
      <c r="T90">
        <v>0.81483300000000003</v>
      </c>
      <c r="U90">
        <v>418.77</v>
      </c>
      <c r="V90">
        <v>20.731850000000001</v>
      </c>
      <c r="W90">
        <v>43.097000000000001</v>
      </c>
      <c r="X90">
        <v>147.515625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42.457867999999998</v>
      </c>
      <c r="AH90">
        <v>146.83974599999999</v>
      </c>
      <c r="AI90">
        <v>3.7497479999999999</v>
      </c>
      <c r="AJ90">
        <v>0</v>
      </c>
      <c r="AK90">
        <v>56.154068000000002</v>
      </c>
      <c r="AL90">
        <v>83.664000000000001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1.6456759999999999</v>
      </c>
      <c r="BB90">
        <v>1.4417500000000001</v>
      </c>
      <c r="BC90">
        <v>140.63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3593.0850720000012</v>
      </c>
    </row>
    <row r="91" spans="1:117">
      <c r="A91" t="s">
        <v>133</v>
      </c>
      <c r="B91">
        <v>0</v>
      </c>
      <c r="C91">
        <v>15.62921</v>
      </c>
      <c r="D91">
        <v>25.676561</v>
      </c>
      <c r="E91">
        <v>0</v>
      </c>
      <c r="F91">
        <v>0</v>
      </c>
      <c r="G91">
        <v>70.265089000000003</v>
      </c>
      <c r="H91">
        <v>0</v>
      </c>
      <c r="I91">
        <v>0</v>
      </c>
      <c r="J91">
        <v>88.507981000000001</v>
      </c>
      <c r="K91">
        <v>688.24901399999999</v>
      </c>
      <c r="L91">
        <v>657.89409000000001</v>
      </c>
      <c r="M91">
        <v>79.122669999999999</v>
      </c>
      <c r="N91">
        <v>119.5917</v>
      </c>
      <c r="O91">
        <v>125.29528999999999</v>
      </c>
      <c r="P91">
        <v>142.003255</v>
      </c>
      <c r="Q91">
        <v>20.755001</v>
      </c>
      <c r="R91">
        <v>43.050738000000003</v>
      </c>
      <c r="S91">
        <v>26.717786</v>
      </c>
      <c r="T91">
        <v>0.81483300000000003</v>
      </c>
      <c r="U91">
        <v>418.77</v>
      </c>
      <c r="V91">
        <v>20.731850000000001</v>
      </c>
      <c r="W91">
        <v>43.097000000000001</v>
      </c>
      <c r="X91">
        <v>147.515625</v>
      </c>
      <c r="Y91">
        <v>0</v>
      </c>
      <c r="Z91">
        <v>19.6614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42.457867999999998</v>
      </c>
      <c r="AH91">
        <v>146.83974599999999</v>
      </c>
      <c r="AI91">
        <v>3.7497479999999999</v>
      </c>
      <c r="AJ91">
        <v>0</v>
      </c>
      <c r="AK91">
        <v>56.154068000000002</v>
      </c>
      <c r="AL91">
        <v>83.664000000000001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140.63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3597.412565000001</v>
      </c>
    </row>
    <row r="92" spans="1:117">
      <c r="A92" t="s">
        <v>134</v>
      </c>
      <c r="B92">
        <v>0</v>
      </c>
      <c r="C92">
        <v>15.62921</v>
      </c>
      <c r="D92">
        <v>25.676561</v>
      </c>
      <c r="E92">
        <v>0</v>
      </c>
      <c r="F92">
        <v>0</v>
      </c>
      <c r="G92">
        <v>70.265089000000003</v>
      </c>
      <c r="H92">
        <v>0</v>
      </c>
      <c r="I92">
        <v>0</v>
      </c>
      <c r="J92">
        <v>88.507981000000001</v>
      </c>
      <c r="K92">
        <v>688.24901399999999</v>
      </c>
      <c r="L92">
        <v>657.89409000000001</v>
      </c>
      <c r="M92">
        <v>79.122669999999999</v>
      </c>
      <c r="N92">
        <v>119.5917</v>
      </c>
      <c r="O92">
        <v>125.29528999999999</v>
      </c>
      <c r="P92">
        <v>142.003255</v>
      </c>
      <c r="Q92">
        <v>20.755001</v>
      </c>
      <c r="R92">
        <v>43.050738000000003</v>
      </c>
      <c r="S92">
        <v>26.717786</v>
      </c>
      <c r="T92">
        <v>0.81483300000000003</v>
      </c>
      <c r="U92">
        <v>418.77</v>
      </c>
      <c r="V92">
        <v>20.731850000000001</v>
      </c>
      <c r="W92">
        <v>43.097000000000001</v>
      </c>
      <c r="X92">
        <v>147.515625</v>
      </c>
      <c r="Y92">
        <v>0</v>
      </c>
      <c r="Z92">
        <v>19.6614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42.457867999999998</v>
      </c>
      <c r="AH92">
        <v>146.83974599999999</v>
      </c>
      <c r="AI92">
        <v>3.7497479999999999</v>
      </c>
      <c r="AJ92">
        <v>0</v>
      </c>
      <c r="AK92">
        <v>56.154068000000002</v>
      </c>
      <c r="AL92">
        <v>83.664000000000001</v>
      </c>
      <c r="AM92">
        <v>16.588864000000001</v>
      </c>
      <c r="AN92">
        <v>1.00939</v>
      </c>
      <c r="AO92">
        <v>0</v>
      </c>
      <c r="AP92">
        <v>1.5371999999999999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140.63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3598.4373650000011</v>
      </c>
    </row>
    <row r="93" spans="1:117">
      <c r="A93" t="s">
        <v>135</v>
      </c>
      <c r="B93">
        <v>0</v>
      </c>
      <c r="C93">
        <v>15.62921</v>
      </c>
      <c r="D93">
        <v>25.676561</v>
      </c>
      <c r="E93">
        <v>0</v>
      </c>
      <c r="F93">
        <v>0</v>
      </c>
      <c r="G93">
        <v>70.265089000000003</v>
      </c>
      <c r="H93">
        <v>0</v>
      </c>
      <c r="I93">
        <v>0</v>
      </c>
      <c r="J93">
        <v>88.507981000000001</v>
      </c>
      <c r="K93">
        <v>688.24901399999999</v>
      </c>
      <c r="L93">
        <v>657.89409000000001</v>
      </c>
      <c r="M93">
        <v>79.122669999999999</v>
      </c>
      <c r="N93">
        <v>119.5917</v>
      </c>
      <c r="O93">
        <v>125.29528999999999</v>
      </c>
      <c r="P93">
        <v>142.003255</v>
      </c>
      <c r="Q93">
        <v>20.755001</v>
      </c>
      <c r="R93">
        <v>43.050738000000003</v>
      </c>
      <c r="S93">
        <v>26.717786</v>
      </c>
      <c r="T93">
        <v>0.81483300000000003</v>
      </c>
      <c r="U93">
        <v>418.77</v>
      </c>
      <c r="V93">
        <v>20.731850000000001</v>
      </c>
      <c r="W93">
        <v>43.097000000000001</v>
      </c>
      <c r="X93">
        <v>147.515625</v>
      </c>
      <c r="Y93">
        <v>0</v>
      </c>
      <c r="Z93">
        <v>19.6614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42.457867999999998</v>
      </c>
      <c r="AH93">
        <v>146.83974599999999</v>
      </c>
      <c r="AI93">
        <v>3.7497479999999999</v>
      </c>
      <c r="AJ93">
        <v>0</v>
      </c>
      <c r="AK93">
        <v>56.154068000000002</v>
      </c>
      <c r="AL93">
        <v>83.082999999999998</v>
      </c>
      <c r="AM93">
        <v>16.588864000000001</v>
      </c>
      <c r="AN93">
        <v>1.00939</v>
      </c>
      <c r="AO93">
        <v>0</v>
      </c>
      <c r="AP93">
        <v>1.5371999999999999</v>
      </c>
      <c r="AQ93">
        <v>26.880195000000001</v>
      </c>
      <c r="AR93">
        <v>49.128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140.63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3597.856365000001</v>
      </c>
    </row>
    <row r="94" spans="1:117">
      <c r="A94" t="s">
        <v>136</v>
      </c>
      <c r="B94">
        <v>0</v>
      </c>
      <c r="C94">
        <v>15.62921</v>
      </c>
      <c r="D94">
        <v>25.676561</v>
      </c>
      <c r="E94">
        <v>0</v>
      </c>
      <c r="F94">
        <v>0</v>
      </c>
      <c r="G94">
        <v>70.265089000000003</v>
      </c>
      <c r="H94">
        <v>0</v>
      </c>
      <c r="I94">
        <v>0</v>
      </c>
      <c r="J94">
        <v>88.507981000000001</v>
      </c>
      <c r="K94">
        <v>688.24901399999999</v>
      </c>
      <c r="L94">
        <v>657.89409000000001</v>
      </c>
      <c r="M94">
        <v>79.122669999999999</v>
      </c>
      <c r="N94">
        <v>119.5917</v>
      </c>
      <c r="O94">
        <v>125.29528999999999</v>
      </c>
      <c r="P94">
        <v>142.003255</v>
      </c>
      <c r="Q94">
        <v>20.755001</v>
      </c>
      <c r="R94">
        <v>43.050738000000003</v>
      </c>
      <c r="S94">
        <v>26.717786</v>
      </c>
      <c r="T94">
        <v>0.81483300000000003</v>
      </c>
      <c r="U94">
        <v>418.77</v>
      </c>
      <c r="V94">
        <v>20.731850000000001</v>
      </c>
      <c r="W94">
        <v>43.097000000000001</v>
      </c>
      <c r="X94">
        <v>147.515625</v>
      </c>
      <c r="Y94">
        <v>0</v>
      </c>
      <c r="Z94">
        <v>19.6614</v>
      </c>
      <c r="AA94">
        <v>42.14808</v>
      </c>
      <c r="AB94">
        <v>41.864567000000001</v>
      </c>
      <c r="AC94">
        <v>32.150295999999997</v>
      </c>
      <c r="AD94">
        <v>38.375382000000002</v>
      </c>
      <c r="AE94">
        <v>51.987208000000003</v>
      </c>
      <c r="AF94">
        <v>17.504715000000001</v>
      </c>
      <c r="AG94">
        <v>42.457867999999998</v>
      </c>
      <c r="AH94">
        <v>146.83974599999999</v>
      </c>
      <c r="AI94">
        <v>3.7497479999999999</v>
      </c>
      <c r="AJ94">
        <v>0</v>
      </c>
      <c r="AK94">
        <v>56.154068000000002</v>
      </c>
      <c r="AL94">
        <v>83.082999999999998</v>
      </c>
      <c r="AM94">
        <v>16.588864000000001</v>
      </c>
      <c r="AN94">
        <v>1.00939</v>
      </c>
      <c r="AO94">
        <v>0</v>
      </c>
      <c r="AP94">
        <v>1.5371999999999999</v>
      </c>
      <c r="AQ94">
        <v>26.880195000000001</v>
      </c>
      <c r="AR94">
        <v>49.128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140.63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3597.856365000001</v>
      </c>
    </row>
    <row r="95" spans="1:117">
      <c r="A95" t="s">
        <v>137</v>
      </c>
      <c r="B95">
        <v>0</v>
      </c>
      <c r="C95">
        <v>15.62921</v>
      </c>
      <c r="D95">
        <v>25.676561</v>
      </c>
      <c r="E95">
        <v>0</v>
      </c>
      <c r="F95">
        <v>0</v>
      </c>
      <c r="G95">
        <v>70.265089000000003</v>
      </c>
      <c r="H95">
        <v>0</v>
      </c>
      <c r="I95">
        <v>0</v>
      </c>
      <c r="J95">
        <v>88.507981000000001</v>
      </c>
      <c r="K95">
        <v>688.24901399999999</v>
      </c>
      <c r="L95">
        <v>657.89409000000001</v>
      </c>
      <c r="M95">
        <v>79.122669999999999</v>
      </c>
      <c r="N95">
        <v>119.5917</v>
      </c>
      <c r="O95">
        <v>125.29528999999999</v>
      </c>
      <c r="P95">
        <v>142.003255</v>
      </c>
      <c r="Q95">
        <v>20.755001</v>
      </c>
      <c r="R95">
        <v>43.050738000000003</v>
      </c>
      <c r="S95">
        <v>26.717786</v>
      </c>
      <c r="T95">
        <v>0.81483300000000003</v>
      </c>
      <c r="U95">
        <v>418.77</v>
      </c>
      <c r="V95">
        <v>20.731850000000001</v>
      </c>
      <c r="W95">
        <v>43.097000000000001</v>
      </c>
      <c r="X95">
        <v>147.515625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30.573592000000001</v>
      </c>
      <c r="AD95">
        <v>19.143301000000001</v>
      </c>
      <c r="AE95">
        <v>51.987208000000003</v>
      </c>
      <c r="AF95">
        <v>17.092839000000001</v>
      </c>
      <c r="AG95">
        <v>42.457867999999998</v>
      </c>
      <c r="AH95">
        <v>118.89858</v>
      </c>
      <c r="AI95">
        <v>3.7497479999999999</v>
      </c>
      <c r="AJ95">
        <v>0</v>
      </c>
      <c r="AK95">
        <v>56.154068000000002</v>
      </c>
      <c r="AL95">
        <v>83.082999999999998</v>
      </c>
      <c r="AM95">
        <v>16.588864000000001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1.351229</v>
      </c>
      <c r="BB95">
        <v>1.4417500000000001</v>
      </c>
      <c r="BC95">
        <v>140.63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3528.1744730000005</v>
      </c>
    </row>
    <row r="96" spans="1:117">
      <c r="A96" t="s">
        <v>138</v>
      </c>
      <c r="B96">
        <v>0</v>
      </c>
      <c r="C96">
        <v>15.62921</v>
      </c>
      <c r="D96">
        <v>25.676561</v>
      </c>
      <c r="E96">
        <v>0</v>
      </c>
      <c r="F96">
        <v>0</v>
      </c>
      <c r="G96">
        <v>70.265089000000003</v>
      </c>
      <c r="H96">
        <v>0</v>
      </c>
      <c r="I96">
        <v>0</v>
      </c>
      <c r="J96">
        <v>88.507981000000001</v>
      </c>
      <c r="K96">
        <v>688.24901399999999</v>
      </c>
      <c r="L96">
        <v>657.89409000000001</v>
      </c>
      <c r="M96">
        <v>79.122669999999999</v>
      </c>
      <c r="N96">
        <v>119.5917</v>
      </c>
      <c r="O96">
        <v>125.29528999999999</v>
      </c>
      <c r="P96">
        <v>142.003255</v>
      </c>
      <c r="Q96">
        <v>20.755001</v>
      </c>
      <c r="R96">
        <v>43.050738000000003</v>
      </c>
      <c r="S96">
        <v>26.717786</v>
      </c>
      <c r="T96">
        <v>0.81483300000000003</v>
      </c>
      <c r="U96">
        <v>418.77</v>
      </c>
      <c r="V96">
        <v>20.731850000000001</v>
      </c>
      <c r="W96">
        <v>43.097000000000001</v>
      </c>
      <c r="X96">
        <v>147.515625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30.573592000000001</v>
      </c>
      <c r="AD96">
        <v>9.57165</v>
      </c>
      <c r="AE96">
        <v>51.987208000000003</v>
      </c>
      <c r="AF96">
        <v>16.886901000000002</v>
      </c>
      <c r="AG96">
        <v>42.457867999999998</v>
      </c>
      <c r="AH96">
        <v>79.265720000000002</v>
      </c>
      <c r="AI96">
        <v>3.7497479999999999</v>
      </c>
      <c r="AJ96">
        <v>0</v>
      </c>
      <c r="AK96">
        <v>56.154068000000002</v>
      </c>
      <c r="AL96">
        <v>83.082999999999998</v>
      </c>
      <c r="AM96">
        <v>16.588864000000001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0.89947500000000002</v>
      </c>
      <c r="BB96">
        <v>1.4417500000000001</v>
      </c>
      <c r="BC96">
        <v>140.63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3478.3122700000004</v>
      </c>
    </row>
    <row r="97" spans="1:117">
      <c r="A97" t="s">
        <v>139</v>
      </c>
      <c r="B97">
        <v>0</v>
      </c>
      <c r="C97">
        <v>15.62921</v>
      </c>
      <c r="D97">
        <v>25.676561</v>
      </c>
      <c r="E97">
        <v>0</v>
      </c>
      <c r="F97">
        <v>0</v>
      </c>
      <c r="G97">
        <v>70.265089000000003</v>
      </c>
      <c r="H97">
        <v>0</v>
      </c>
      <c r="I97">
        <v>0</v>
      </c>
      <c r="J97">
        <v>88.507981000000001</v>
      </c>
      <c r="K97">
        <v>688.24901399999999</v>
      </c>
      <c r="L97">
        <v>657.89409000000001</v>
      </c>
      <c r="M97">
        <v>79.122669999999999</v>
      </c>
      <c r="N97">
        <v>119.5917</v>
      </c>
      <c r="O97">
        <v>125.29528999999999</v>
      </c>
      <c r="P97">
        <v>142.003255</v>
      </c>
      <c r="Q97">
        <v>20.755001</v>
      </c>
      <c r="R97">
        <v>43.050738000000003</v>
      </c>
      <c r="S97">
        <v>26.717786</v>
      </c>
      <c r="T97">
        <v>0.81483300000000003</v>
      </c>
      <c r="U97">
        <v>418.77</v>
      </c>
      <c r="V97">
        <v>20.731850000000001</v>
      </c>
      <c r="W97">
        <v>43.097000000000001</v>
      </c>
      <c r="X97">
        <v>147.515625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16.886901000000002</v>
      </c>
      <c r="AG97">
        <v>42.457867999999998</v>
      </c>
      <c r="AH97">
        <v>79.265720000000002</v>
      </c>
      <c r="AI97">
        <v>3.7497479999999999</v>
      </c>
      <c r="AJ97">
        <v>0</v>
      </c>
      <c r="AK97">
        <v>56.154068000000002</v>
      </c>
      <c r="AL97">
        <v>82.501999999999995</v>
      </c>
      <c r="AM97">
        <v>16.588864000000001</v>
      </c>
      <c r="AN97">
        <v>1.00939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0.89947500000000002</v>
      </c>
      <c r="BB97">
        <v>1.4417500000000001</v>
      </c>
      <c r="BC97">
        <v>140.63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3477.7312700000002</v>
      </c>
    </row>
    <row r="98" spans="1:117">
      <c r="A98" t="s">
        <v>140</v>
      </c>
      <c r="B98">
        <v>0</v>
      </c>
      <c r="C98">
        <v>15.62921</v>
      </c>
      <c r="D98">
        <v>25.676561</v>
      </c>
      <c r="E98">
        <v>0</v>
      </c>
      <c r="F98">
        <v>0</v>
      </c>
      <c r="G98">
        <v>70.265089000000003</v>
      </c>
      <c r="H98">
        <v>0</v>
      </c>
      <c r="I98">
        <v>0</v>
      </c>
      <c r="J98">
        <v>88.507981000000001</v>
      </c>
      <c r="K98">
        <v>688.24901399999999</v>
      </c>
      <c r="L98">
        <v>657.89409000000001</v>
      </c>
      <c r="M98">
        <v>79.122669999999999</v>
      </c>
      <c r="N98">
        <v>119.5917</v>
      </c>
      <c r="O98">
        <v>125.29528999999999</v>
      </c>
      <c r="P98">
        <v>142.003255</v>
      </c>
      <c r="Q98">
        <v>20.755001</v>
      </c>
      <c r="R98">
        <v>43.050738000000003</v>
      </c>
      <c r="S98">
        <v>26.717786</v>
      </c>
      <c r="T98">
        <v>0.81483300000000003</v>
      </c>
      <c r="U98">
        <v>418.77</v>
      </c>
      <c r="V98">
        <v>20.731850000000001</v>
      </c>
      <c r="W98">
        <v>43.097000000000001</v>
      </c>
      <c r="X98">
        <v>147.515625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16.886901000000002</v>
      </c>
      <c r="AG98">
        <v>42.457867999999998</v>
      </c>
      <c r="AH98">
        <v>79.265720000000002</v>
      </c>
      <c r="AI98">
        <v>3.7497479999999999</v>
      </c>
      <c r="AJ98">
        <v>0</v>
      </c>
      <c r="AK98">
        <v>56.154068000000002</v>
      </c>
      <c r="AL98">
        <v>82.501999999999995</v>
      </c>
      <c r="AM98">
        <v>16.588864000000001</v>
      </c>
      <c r="AN98">
        <v>1.00939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0.89947500000000002</v>
      </c>
      <c r="BB98">
        <v>1.4417500000000001</v>
      </c>
      <c r="BC98">
        <v>140.63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3477.7312700000002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0.36226276950000047</v>
      </c>
      <c r="D99">
        <f t="shared" si="2"/>
        <v>0.62963392800000095</v>
      </c>
      <c r="E99">
        <f t="shared" si="2"/>
        <v>0</v>
      </c>
      <c r="F99">
        <f t="shared" si="2"/>
        <v>0</v>
      </c>
      <c r="G99">
        <f t="shared" si="2"/>
        <v>1.6184008109999986</v>
      </c>
      <c r="H99">
        <f t="shared" si="2"/>
        <v>0</v>
      </c>
      <c r="I99">
        <f t="shared" si="2"/>
        <v>0</v>
      </c>
      <c r="J99">
        <f t="shared" si="2"/>
        <v>2.0252023554999989</v>
      </c>
      <c r="K99">
        <f t="shared" si="2"/>
        <v>16.517976336000018</v>
      </c>
      <c r="L99">
        <f t="shared" si="2"/>
        <v>15.789458160000027</v>
      </c>
      <c r="M99">
        <f t="shared" si="2"/>
        <v>1.8989440799999984</v>
      </c>
      <c r="N99">
        <f t="shared" si="2"/>
        <v>2.870200800000005</v>
      </c>
      <c r="O99">
        <f t="shared" si="2"/>
        <v>3.0070869600000001</v>
      </c>
      <c r="P99">
        <f t="shared" si="2"/>
        <v>3.4043512519999943</v>
      </c>
      <c r="Q99">
        <f t="shared" si="2"/>
        <v>0.5215731609999994</v>
      </c>
      <c r="R99">
        <f t="shared" si="2"/>
        <v>1.0332177119999986</v>
      </c>
      <c r="S99">
        <f t="shared" si="2"/>
        <v>0.64122686400000029</v>
      </c>
      <c r="T99">
        <f t="shared" si="2"/>
        <v>1.955599199999997E-2</v>
      </c>
      <c r="U99">
        <f t="shared" si="2"/>
        <v>10.050479999999991</v>
      </c>
      <c r="V99">
        <f t="shared" si="2"/>
        <v>0.49756439999999885</v>
      </c>
      <c r="W99">
        <f t="shared" si="2"/>
        <v>1.0659041400000018</v>
      </c>
      <c r="X99">
        <f t="shared" si="2"/>
        <v>3.540375</v>
      </c>
      <c r="Y99">
        <f t="shared" si="2"/>
        <v>0</v>
      </c>
      <c r="Z99">
        <f t="shared" si="2"/>
        <v>0.16661810000000005</v>
      </c>
      <c r="AA99">
        <f t="shared" si="2"/>
        <v>1.0112473999999991</v>
      </c>
      <c r="AB99">
        <f t="shared" si="2"/>
        <v>1.0047496080000013</v>
      </c>
      <c r="AC99">
        <f t="shared" si="2"/>
        <v>0.73849631999999987</v>
      </c>
      <c r="AD99">
        <f t="shared" si="2"/>
        <v>0.29118347274999984</v>
      </c>
      <c r="AE99">
        <f t="shared" si="2"/>
        <v>1.2476929919999982</v>
      </c>
      <c r="AF99">
        <f t="shared" si="2"/>
        <v>0.19770030924999982</v>
      </c>
      <c r="AG99">
        <f t="shared" si="2"/>
        <v>1.0189888319999993</v>
      </c>
      <c r="AH99">
        <f t="shared" si="2"/>
        <v>1.4303499164999998</v>
      </c>
      <c r="AI99">
        <f t="shared" si="2"/>
        <v>0.2167488229999999</v>
      </c>
      <c r="AJ99">
        <f t="shared" si="2"/>
        <v>0</v>
      </c>
      <c r="AK99">
        <f t="shared" si="2"/>
        <v>1.3476976319999978</v>
      </c>
      <c r="AL99">
        <f t="shared" si="2"/>
        <v>1.9456818499999984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5.2360875000000084E-2</v>
      </c>
      <c r="AQ99">
        <f t="shared" si="2"/>
        <v>0.28281468324999987</v>
      </c>
      <c r="AR99">
        <f t="shared" si="2"/>
        <v>1.1906640000000004</v>
      </c>
      <c r="AS99">
        <f t="shared" si="2"/>
        <v>0.81465760200000081</v>
      </c>
      <c r="AT99">
        <f t="shared" si="2"/>
        <v>0.30648362500000031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3.2825314000000008E-2</v>
      </c>
      <c r="BA99">
        <f t="shared" si="3"/>
        <v>1.6193571500000007E-2</v>
      </c>
      <c r="BB99">
        <f t="shared" si="3"/>
        <v>3.4386276E-2</v>
      </c>
      <c r="BC99">
        <f t="shared" si="3"/>
        <v>3.3751199999999941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82.673484633250013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27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429.55579999999998</v>
      </c>
      <c r="L3">
        <v>532.02196200000003</v>
      </c>
      <c r="M3">
        <v>79.12</v>
      </c>
      <c r="N3">
        <v>59.799900000000001</v>
      </c>
      <c r="O3">
        <v>125.29528999999999</v>
      </c>
      <c r="P3">
        <v>142</v>
      </c>
      <c r="Q3">
        <v>21.146000000000001</v>
      </c>
      <c r="R3">
        <v>43.05</v>
      </c>
      <c r="S3">
        <v>26.717786</v>
      </c>
      <c r="T3">
        <v>0.81</v>
      </c>
      <c r="U3">
        <v>418.77</v>
      </c>
      <c r="V3">
        <v>20.6252</v>
      </c>
      <c r="W3">
        <v>46.389543000000003</v>
      </c>
      <c r="X3">
        <v>147.5155</v>
      </c>
      <c r="Y3">
        <v>0</v>
      </c>
      <c r="Z3">
        <v>6.5537999999999998</v>
      </c>
      <c r="AA3">
        <v>42.14808</v>
      </c>
      <c r="AB3">
        <v>41.864567000000001</v>
      </c>
      <c r="AC3">
        <v>30.573592000000001</v>
      </c>
      <c r="AD3">
        <v>9.57165</v>
      </c>
      <c r="AE3">
        <v>51.987208000000003</v>
      </c>
      <c r="AF3">
        <v>16.886901000000002</v>
      </c>
      <c r="AG3">
        <v>42.457867999999998</v>
      </c>
      <c r="AH3">
        <v>89.173935</v>
      </c>
      <c r="AI3">
        <v>3.3479890000000001</v>
      </c>
      <c r="AJ3">
        <v>0</v>
      </c>
      <c r="AK3">
        <v>56.154068000000002</v>
      </c>
      <c r="AL3">
        <v>81.921000000000006</v>
      </c>
      <c r="AM3">
        <v>16.588864000000001</v>
      </c>
      <c r="AN3">
        <v>1.00939</v>
      </c>
      <c r="AO3">
        <v>0</v>
      </c>
      <c r="AP3">
        <v>9.4794</v>
      </c>
      <c r="AQ3">
        <v>26.273875</v>
      </c>
      <c r="AR3">
        <v>52.991999999999997</v>
      </c>
      <c r="AS3">
        <v>34.438054999999999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1.456305</v>
      </c>
      <c r="AZ3">
        <v>2.429119</v>
      </c>
      <c r="BA3">
        <v>1.012413</v>
      </c>
      <c r="BB3">
        <v>1.4417500000000001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2864.7483099999995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429.55579999999998</v>
      </c>
      <c r="L4">
        <v>536.70399999999995</v>
      </c>
      <c r="M4">
        <v>79.12</v>
      </c>
      <c r="N4">
        <v>59.799900000000001</v>
      </c>
      <c r="O4">
        <v>125.29528999999999</v>
      </c>
      <c r="P4">
        <v>142</v>
      </c>
      <c r="Q4">
        <v>21.146000000000001</v>
      </c>
      <c r="R4">
        <v>43.05</v>
      </c>
      <c r="S4">
        <v>26.717786</v>
      </c>
      <c r="T4">
        <v>0.81</v>
      </c>
      <c r="U4">
        <v>418.77</v>
      </c>
      <c r="V4">
        <v>20.6252</v>
      </c>
      <c r="W4">
        <v>46.399079999999998</v>
      </c>
      <c r="X4">
        <v>147.5155</v>
      </c>
      <c r="Y4">
        <v>0</v>
      </c>
      <c r="Z4">
        <v>6.5537999999999998</v>
      </c>
      <c r="AA4">
        <v>42.14808</v>
      </c>
      <c r="AB4">
        <v>41.864567000000001</v>
      </c>
      <c r="AC4">
        <v>30.573592000000001</v>
      </c>
      <c r="AD4">
        <v>9.57165</v>
      </c>
      <c r="AE4">
        <v>51.987208000000003</v>
      </c>
      <c r="AF4">
        <v>16.886901000000002</v>
      </c>
      <c r="AG4">
        <v>42.457867999999998</v>
      </c>
      <c r="AH4">
        <v>89.173935</v>
      </c>
      <c r="AI4">
        <v>3.3479890000000001</v>
      </c>
      <c r="AJ4">
        <v>0</v>
      </c>
      <c r="AK4">
        <v>56.154068000000002</v>
      </c>
      <c r="AL4">
        <v>81.921000000000006</v>
      </c>
      <c r="AM4">
        <v>16.588864000000001</v>
      </c>
      <c r="AN4">
        <v>1.00939</v>
      </c>
      <c r="AO4">
        <v>0</v>
      </c>
      <c r="AP4">
        <v>9.4794</v>
      </c>
      <c r="AQ4">
        <v>26.273875</v>
      </c>
      <c r="AR4">
        <v>52.991999999999997</v>
      </c>
      <c r="AS4">
        <v>34.438054999999999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1.456305</v>
      </c>
      <c r="AZ4">
        <v>2.429119</v>
      </c>
      <c r="BA4">
        <v>1.012413</v>
      </c>
      <c r="BB4">
        <v>1.4417500000000001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2869.4398849999993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429.55579999999998</v>
      </c>
      <c r="L5">
        <v>536.70399999999995</v>
      </c>
      <c r="M5">
        <v>79.12</v>
      </c>
      <c r="N5">
        <v>59.799900000000001</v>
      </c>
      <c r="O5">
        <v>125.29528999999999</v>
      </c>
      <c r="P5">
        <v>142</v>
      </c>
      <c r="Q5">
        <v>21.146000000000001</v>
      </c>
      <c r="R5">
        <v>43.05</v>
      </c>
      <c r="S5">
        <v>26.717786</v>
      </c>
      <c r="T5">
        <v>0.81</v>
      </c>
      <c r="U5">
        <v>418.77</v>
      </c>
      <c r="V5">
        <v>20.6252</v>
      </c>
      <c r="W5">
        <v>46.399079999999998</v>
      </c>
      <c r="X5">
        <v>147.5155</v>
      </c>
      <c r="Y5">
        <v>0</v>
      </c>
      <c r="Z5">
        <v>6.5537999999999998</v>
      </c>
      <c r="AA5">
        <v>42.14808</v>
      </c>
      <c r="AB5">
        <v>41.864567000000001</v>
      </c>
      <c r="AC5">
        <v>30.573592000000001</v>
      </c>
      <c r="AD5">
        <v>9.57165</v>
      </c>
      <c r="AE5">
        <v>51.987208000000003</v>
      </c>
      <c r="AF5">
        <v>16.886901000000002</v>
      </c>
      <c r="AG5">
        <v>42.457867999999998</v>
      </c>
      <c r="AH5">
        <v>59.449289999999998</v>
      </c>
      <c r="AI5">
        <v>3.3479890000000001</v>
      </c>
      <c r="AJ5">
        <v>0</v>
      </c>
      <c r="AK5">
        <v>56.154068000000002</v>
      </c>
      <c r="AL5">
        <v>67.396000000000001</v>
      </c>
      <c r="AM5">
        <v>16.588864000000001</v>
      </c>
      <c r="AN5">
        <v>1.00939</v>
      </c>
      <c r="AO5">
        <v>0</v>
      </c>
      <c r="AP5">
        <v>1.7934000000000001</v>
      </c>
      <c r="AQ5">
        <v>26.273875</v>
      </c>
      <c r="AR5">
        <v>49.128</v>
      </c>
      <c r="AS5">
        <v>34.438054999999999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1.456305</v>
      </c>
      <c r="AZ5">
        <v>2.429119</v>
      </c>
      <c r="BA5">
        <v>0.67763099999999998</v>
      </c>
      <c r="BB5">
        <v>1.4417500000000001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2813.3054579999998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429.55579999999998</v>
      </c>
      <c r="L6">
        <v>536.70399999999995</v>
      </c>
      <c r="M6">
        <v>79.12</v>
      </c>
      <c r="N6">
        <v>59.799900000000001</v>
      </c>
      <c r="O6">
        <v>125.29528999999999</v>
      </c>
      <c r="P6">
        <v>142</v>
      </c>
      <c r="Q6">
        <v>21.146000000000001</v>
      </c>
      <c r="R6">
        <v>43.05</v>
      </c>
      <c r="S6">
        <v>26.717786</v>
      </c>
      <c r="T6">
        <v>0.81</v>
      </c>
      <c r="U6">
        <v>418.77</v>
      </c>
      <c r="V6">
        <v>20.6252</v>
      </c>
      <c r="W6">
        <v>46.399079999999998</v>
      </c>
      <c r="X6">
        <v>147.5155</v>
      </c>
      <c r="Y6">
        <v>0</v>
      </c>
      <c r="Z6">
        <v>6.5537999999999998</v>
      </c>
      <c r="AA6">
        <v>42.14808</v>
      </c>
      <c r="AB6">
        <v>41.864567000000001</v>
      </c>
      <c r="AC6">
        <v>30.573592000000001</v>
      </c>
      <c r="AD6">
        <v>9.57165</v>
      </c>
      <c r="AE6">
        <v>51.987208000000003</v>
      </c>
      <c r="AF6">
        <v>16.886901000000002</v>
      </c>
      <c r="AG6">
        <v>42.457867999999998</v>
      </c>
      <c r="AH6">
        <v>39.632860000000001</v>
      </c>
      <c r="AI6">
        <v>3.3479890000000001</v>
      </c>
      <c r="AJ6">
        <v>0</v>
      </c>
      <c r="AK6">
        <v>56.154068000000002</v>
      </c>
      <c r="AL6">
        <v>84.9422</v>
      </c>
      <c r="AM6">
        <v>16.588864000000001</v>
      </c>
      <c r="AN6">
        <v>1.00939</v>
      </c>
      <c r="AO6">
        <v>0</v>
      </c>
      <c r="AP6">
        <v>1.7934000000000001</v>
      </c>
      <c r="AQ6">
        <v>26.273875</v>
      </c>
      <c r="AR6">
        <v>49.128</v>
      </c>
      <c r="AS6">
        <v>34.438054999999999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1.456305</v>
      </c>
      <c r="AZ6">
        <v>2.429119</v>
      </c>
      <c r="BA6">
        <v>0.45175399999999999</v>
      </c>
      <c r="BB6">
        <v>1.4417500000000001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2810.8093509999999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429.55579999999998</v>
      </c>
      <c r="L7">
        <v>536.70399999999995</v>
      </c>
      <c r="M7">
        <v>79.12</v>
      </c>
      <c r="N7">
        <v>59.799900000000001</v>
      </c>
      <c r="O7">
        <v>125.29528999999999</v>
      </c>
      <c r="P7">
        <v>142</v>
      </c>
      <c r="Q7">
        <v>21.146000000000001</v>
      </c>
      <c r="R7">
        <v>43.05</v>
      </c>
      <c r="S7">
        <v>26.717786</v>
      </c>
      <c r="T7">
        <v>0.81</v>
      </c>
      <c r="U7">
        <v>418.77</v>
      </c>
      <c r="V7">
        <v>20.6252</v>
      </c>
      <c r="W7">
        <v>46.399079999999998</v>
      </c>
      <c r="X7">
        <v>147.5155</v>
      </c>
      <c r="Y7">
        <v>0</v>
      </c>
      <c r="Z7">
        <v>6.5537999999999998</v>
      </c>
      <c r="AA7">
        <v>42.14808</v>
      </c>
      <c r="AB7">
        <v>41.864567000000001</v>
      </c>
      <c r="AC7">
        <v>30.573592000000001</v>
      </c>
      <c r="AD7">
        <v>9.57165</v>
      </c>
      <c r="AE7">
        <v>51.987208000000003</v>
      </c>
      <c r="AF7">
        <v>16.886901000000002</v>
      </c>
      <c r="AG7">
        <v>42.457867999999998</v>
      </c>
      <c r="AH7">
        <v>39.632860000000001</v>
      </c>
      <c r="AI7">
        <v>3.3479890000000001</v>
      </c>
      <c r="AJ7">
        <v>0</v>
      </c>
      <c r="AK7">
        <v>56.154068000000002</v>
      </c>
      <c r="AL7">
        <v>84.9422</v>
      </c>
      <c r="AM7">
        <v>16.588864000000001</v>
      </c>
      <c r="AN7">
        <v>1.00939</v>
      </c>
      <c r="AO7">
        <v>0</v>
      </c>
      <c r="AP7">
        <v>1.7934000000000001</v>
      </c>
      <c r="AQ7">
        <v>26.273875</v>
      </c>
      <c r="AR7">
        <v>49.128</v>
      </c>
      <c r="AS7">
        <v>34.438054999999999</v>
      </c>
      <c r="AT7">
        <v>11.516367000000001</v>
      </c>
      <c r="AU7">
        <v>0</v>
      </c>
      <c r="AV7">
        <v>0</v>
      </c>
      <c r="AW7">
        <v>0</v>
      </c>
      <c r="AX7">
        <v>0</v>
      </c>
      <c r="AY7">
        <v>1.456305</v>
      </c>
      <c r="AZ7">
        <v>2.429119</v>
      </c>
      <c r="BA7">
        <v>0.45175399999999999</v>
      </c>
      <c r="BB7">
        <v>1.4417500000000001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2810.7862180000002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429.55579999999998</v>
      </c>
      <c r="L8">
        <v>536.70399999999995</v>
      </c>
      <c r="M8">
        <v>79.12</v>
      </c>
      <c r="N8">
        <v>59.799900000000001</v>
      </c>
      <c r="O8">
        <v>125.29528999999999</v>
      </c>
      <c r="P8">
        <v>142</v>
      </c>
      <c r="Q8">
        <v>21.146000000000001</v>
      </c>
      <c r="R8">
        <v>43.05</v>
      </c>
      <c r="S8">
        <v>26.717786</v>
      </c>
      <c r="T8">
        <v>0.81</v>
      </c>
      <c r="U8">
        <v>418.77</v>
      </c>
      <c r="V8">
        <v>20.6252</v>
      </c>
      <c r="W8">
        <v>46.399079999999998</v>
      </c>
      <c r="X8">
        <v>147.5155</v>
      </c>
      <c r="Y8">
        <v>0</v>
      </c>
      <c r="Z8">
        <v>6.5537999999999998</v>
      </c>
      <c r="AA8">
        <v>42.14808</v>
      </c>
      <c r="AB8">
        <v>41.864567000000001</v>
      </c>
      <c r="AC8">
        <v>30.573592000000001</v>
      </c>
      <c r="AD8">
        <v>9.57165</v>
      </c>
      <c r="AE8">
        <v>51.987208000000003</v>
      </c>
      <c r="AF8">
        <v>16.886901000000002</v>
      </c>
      <c r="AG8">
        <v>42.457867999999998</v>
      </c>
      <c r="AH8">
        <v>39.632860000000001</v>
      </c>
      <c r="AI8">
        <v>3.3479890000000001</v>
      </c>
      <c r="AJ8">
        <v>0</v>
      </c>
      <c r="AK8">
        <v>56.154068000000002</v>
      </c>
      <c r="AL8">
        <v>84.9422</v>
      </c>
      <c r="AM8">
        <v>16.588864000000001</v>
      </c>
      <c r="AN8">
        <v>1.00939</v>
      </c>
      <c r="AO8">
        <v>0</v>
      </c>
      <c r="AP8">
        <v>1.7934000000000001</v>
      </c>
      <c r="AQ8">
        <v>26.273875</v>
      </c>
      <c r="AR8">
        <v>49.128</v>
      </c>
      <c r="AS8">
        <v>34.438054999999999</v>
      </c>
      <c r="AT8">
        <v>10.536338000000001</v>
      </c>
      <c r="AU8">
        <v>0</v>
      </c>
      <c r="AV8">
        <v>0</v>
      </c>
      <c r="AW8">
        <v>0</v>
      </c>
      <c r="AX8">
        <v>0</v>
      </c>
      <c r="AY8">
        <v>1.456305</v>
      </c>
      <c r="AZ8">
        <v>2.429119</v>
      </c>
      <c r="BA8">
        <v>0.45175399999999999</v>
      </c>
      <c r="BB8">
        <v>1.4417500000000001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2809.8061889999999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365.58396299999998</v>
      </c>
      <c r="L9">
        <v>536.70399999999995</v>
      </c>
      <c r="M9">
        <v>79.12</v>
      </c>
      <c r="N9">
        <v>74.798500000000004</v>
      </c>
      <c r="O9">
        <v>125.29528999999999</v>
      </c>
      <c r="P9">
        <v>142</v>
      </c>
      <c r="Q9">
        <v>21.146000000000001</v>
      </c>
      <c r="R9">
        <v>43.05</v>
      </c>
      <c r="S9">
        <v>26.717786</v>
      </c>
      <c r="T9">
        <v>0.81</v>
      </c>
      <c r="U9">
        <v>418.77</v>
      </c>
      <c r="V9">
        <v>20.6252</v>
      </c>
      <c r="W9">
        <v>46.399079999999998</v>
      </c>
      <c r="X9">
        <v>147.5155</v>
      </c>
      <c r="Y9">
        <v>0</v>
      </c>
      <c r="Z9">
        <v>6.5537999999999998</v>
      </c>
      <c r="AA9">
        <v>42.14808</v>
      </c>
      <c r="AB9">
        <v>41.864567000000001</v>
      </c>
      <c r="AC9">
        <v>30.573592000000001</v>
      </c>
      <c r="AD9">
        <v>9.57165</v>
      </c>
      <c r="AE9">
        <v>51.987208000000003</v>
      </c>
      <c r="AF9">
        <v>16.886901000000002</v>
      </c>
      <c r="AG9">
        <v>42.457867999999998</v>
      </c>
      <c r="AH9">
        <v>39.632860000000001</v>
      </c>
      <c r="AI9">
        <v>3.3479890000000001</v>
      </c>
      <c r="AJ9">
        <v>0</v>
      </c>
      <c r="AK9">
        <v>56.154068000000002</v>
      </c>
      <c r="AL9">
        <v>84.9422</v>
      </c>
      <c r="AM9">
        <v>16.588864000000001</v>
      </c>
      <c r="AN9">
        <v>1.00939</v>
      </c>
      <c r="AO9">
        <v>0</v>
      </c>
      <c r="AP9">
        <v>1.7934000000000001</v>
      </c>
      <c r="AQ9">
        <v>26.273875</v>
      </c>
      <c r="AR9">
        <v>49.128</v>
      </c>
      <c r="AS9">
        <v>34.438054999999999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1.456305</v>
      </c>
      <c r="AZ9">
        <v>1.8218399999999999</v>
      </c>
      <c r="BA9">
        <v>0.45175399999999999</v>
      </c>
      <c r="BB9">
        <v>1.4417500000000001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2761.2288349999999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309.55579999999998</v>
      </c>
      <c r="L10">
        <v>536.70399999999995</v>
      </c>
      <c r="M10">
        <v>79.12</v>
      </c>
      <c r="N10">
        <v>74.798500000000004</v>
      </c>
      <c r="O10">
        <v>125.29528999999999</v>
      </c>
      <c r="P10">
        <v>142</v>
      </c>
      <c r="Q10">
        <v>21.146000000000001</v>
      </c>
      <c r="R10">
        <v>43.05</v>
      </c>
      <c r="S10">
        <v>26.717786</v>
      </c>
      <c r="T10">
        <v>0.81</v>
      </c>
      <c r="U10">
        <v>418.77</v>
      </c>
      <c r="V10">
        <v>20.6252</v>
      </c>
      <c r="W10">
        <v>46.399079999999998</v>
      </c>
      <c r="X10">
        <v>147.5155</v>
      </c>
      <c r="Y10">
        <v>0</v>
      </c>
      <c r="Z10">
        <v>6.5537999999999998</v>
      </c>
      <c r="AA10">
        <v>42.14808</v>
      </c>
      <c r="AB10">
        <v>41.864567000000001</v>
      </c>
      <c r="AC10">
        <v>30.573592000000001</v>
      </c>
      <c r="AD10">
        <v>9.57165</v>
      </c>
      <c r="AE10">
        <v>51.987208000000003</v>
      </c>
      <c r="AF10">
        <v>16.886901000000002</v>
      </c>
      <c r="AG10">
        <v>42.457867999999998</v>
      </c>
      <c r="AH10">
        <v>39.632860000000001</v>
      </c>
      <c r="AI10">
        <v>3.3479890000000001</v>
      </c>
      <c r="AJ10">
        <v>0</v>
      </c>
      <c r="AK10">
        <v>56.154068000000002</v>
      </c>
      <c r="AL10">
        <v>84.9422</v>
      </c>
      <c r="AM10">
        <v>16.588864000000001</v>
      </c>
      <c r="AN10">
        <v>1.00939</v>
      </c>
      <c r="AO10">
        <v>0</v>
      </c>
      <c r="AP10">
        <v>1.7934000000000001</v>
      </c>
      <c r="AQ10">
        <v>26.273875</v>
      </c>
      <c r="AR10">
        <v>49.128</v>
      </c>
      <c r="AS10">
        <v>34.438054999999999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1.456305</v>
      </c>
      <c r="AZ10">
        <v>1.2145589999999999</v>
      </c>
      <c r="BA10">
        <v>0.45175399999999999</v>
      </c>
      <c r="BB10">
        <v>1.4417500000000001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2704.5933909999994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259.55579999999998</v>
      </c>
      <c r="L11">
        <v>536.70399999999995</v>
      </c>
      <c r="M11">
        <v>79.12</v>
      </c>
      <c r="N11">
        <v>74.798500000000004</v>
      </c>
      <c r="O11">
        <v>125.29528999999999</v>
      </c>
      <c r="P11">
        <v>142</v>
      </c>
      <c r="Q11">
        <v>21.146000000000001</v>
      </c>
      <c r="R11">
        <v>43.05</v>
      </c>
      <c r="S11">
        <v>26.717786</v>
      </c>
      <c r="T11">
        <v>0.81</v>
      </c>
      <c r="U11">
        <v>418.77</v>
      </c>
      <c r="V11">
        <v>20.6252</v>
      </c>
      <c r="W11">
        <v>46.399079999999998</v>
      </c>
      <c r="X11">
        <v>147.5155</v>
      </c>
      <c r="Y11">
        <v>0</v>
      </c>
      <c r="Z11">
        <v>6.5537999999999998</v>
      </c>
      <c r="AA11">
        <v>42.14808</v>
      </c>
      <c r="AB11">
        <v>41.864567000000001</v>
      </c>
      <c r="AC11">
        <v>30.573592000000001</v>
      </c>
      <c r="AD11">
        <v>9.57165</v>
      </c>
      <c r="AE11">
        <v>51.987208000000003</v>
      </c>
      <c r="AF11">
        <v>16.886901000000002</v>
      </c>
      <c r="AG11">
        <v>42.457867999999998</v>
      </c>
      <c r="AH11">
        <v>39.632860000000001</v>
      </c>
      <c r="AI11">
        <v>3.3479890000000001</v>
      </c>
      <c r="AJ11">
        <v>0</v>
      </c>
      <c r="AK11">
        <v>56.154068000000002</v>
      </c>
      <c r="AL11">
        <v>84.9422</v>
      </c>
      <c r="AM11">
        <v>16.588864000000001</v>
      </c>
      <c r="AN11">
        <v>1.00939</v>
      </c>
      <c r="AO11">
        <v>0</v>
      </c>
      <c r="AP11">
        <v>1.1529</v>
      </c>
      <c r="AQ11">
        <v>26.273875</v>
      </c>
      <c r="AR11">
        <v>49.128</v>
      </c>
      <c r="AS11">
        <v>34.438054999999999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1.456305</v>
      </c>
      <c r="AZ11">
        <v>0.60728000000000004</v>
      </c>
      <c r="BA11">
        <v>0.45175399999999999</v>
      </c>
      <c r="BB11">
        <v>1.4417500000000001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2653.3456119999996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209.5558</v>
      </c>
      <c r="L12">
        <v>536.70399999999995</v>
      </c>
      <c r="M12">
        <v>79.12</v>
      </c>
      <c r="N12">
        <v>74.798500000000004</v>
      </c>
      <c r="O12">
        <v>125.29528999999999</v>
      </c>
      <c r="P12">
        <v>142</v>
      </c>
      <c r="Q12">
        <v>21.146000000000001</v>
      </c>
      <c r="R12">
        <v>43.05</v>
      </c>
      <c r="S12">
        <v>26.717786</v>
      </c>
      <c r="T12">
        <v>0.81</v>
      </c>
      <c r="U12">
        <v>418.77</v>
      </c>
      <c r="V12">
        <v>20.6252</v>
      </c>
      <c r="W12">
        <v>46.399079999999998</v>
      </c>
      <c r="X12">
        <v>147.5155</v>
      </c>
      <c r="Y12">
        <v>0</v>
      </c>
      <c r="Z12">
        <v>6.5537999999999998</v>
      </c>
      <c r="AA12">
        <v>42.14808</v>
      </c>
      <c r="AB12">
        <v>41.864567000000001</v>
      </c>
      <c r="AC12">
        <v>30.573592000000001</v>
      </c>
      <c r="AD12">
        <v>9.57165</v>
      </c>
      <c r="AE12">
        <v>51.987208000000003</v>
      </c>
      <c r="AF12">
        <v>16.886901000000002</v>
      </c>
      <c r="AG12">
        <v>42.457867999999998</v>
      </c>
      <c r="AH12">
        <v>39.632860000000001</v>
      </c>
      <c r="AI12">
        <v>3.3479890000000001</v>
      </c>
      <c r="AJ12">
        <v>0</v>
      </c>
      <c r="AK12">
        <v>56.154068000000002</v>
      </c>
      <c r="AL12">
        <v>84.9422</v>
      </c>
      <c r="AM12">
        <v>16.588864000000001</v>
      </c>
      <c r="AN12">
        <v>1.00939</v>
      </c>
      <c r="AO12">
        <v>0</v>
      </c>
      <c r="AP12">
        <v>1.1529</v>
      </c>
      <c r="AQ12">
        <v>26.273875</v>
      </c>
      <c r="AR12">
        <v>49.128</v>
      </c>
      <c r="AS12">
        <v>34.438054999999999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1.456305</v>
      </c>
      <c r="AZ12">
        <v>0</v>
      </c>
      <c r="BA12">
        <v>0.45175399999999999</v>
      </c>
      <c r="BB12">
        <v>1.4417500000000001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2602.7383319999994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180.14689999999999</v>
      </c>
      <c r="L13">
        <v>536.70399999999995</v>
      </c>
      <c r="M13">
        <v>79.12</v>
      </c>
      <c r="N13">
        <v>101.3965</v>
      </c>
      <c r="O13">
        <v>125.29528999999999</v>
      </c>
      <c r="P13">
        <v>142</v>
      </c>
      <c r="Q13">
        <v>12.23</v>
      </c>
      <c r="R13">
        <v>43.05</v>
      </c>
      <c r="S13">
        <v>15.9213</v>
      </c>
      <c r="T13">
        <v>0.81</v>
      </c>
      <c r="U13">
        <v>418.77</v>
      </c>
      <c r="V13">
        <v>20.6252</v>
      </c>
      <c r="W13">
        <v>46.399079999999998</v>
      </c>
      <c r="X13">
        <v>147.5155</v>
      </c>
      <c r="Y13">
        <v>0</v>
      </c>
      <c r="Z13">
        <v>6.5537999999999998</v>
      </c>
      <c r="AA13">
        <v>42.14808</v>
      </c>
      <c r="AB13">
        <v>41.864567000000001</v>
      </c>
      <c r="AC13">
        <v>30.573592000000001</v>
      </c>
      <c r="AD13">
        <v>9.57165</v>
      </c>
      <c r="AE13">
        <v>51.987208000000003</v>
      </c>
      <c r="AF13">
        <v>16.886901000000002</v>
      </c>
      <c r="AG13">
        <v>42.457867999999998</v>
      </c>
      <c r="AH13">
        <v>39.632860000000001</v>
      </c>
      <c r="AI13">
        <v>3.3479890000000001</v>
      </c>
      <c r="AJ13">
        <v>0</v>
      </c>
      <c r="AK13">
        <v>56.154068000000002</v>
      </c>
      <c r="AL13">
        <v>84.9422</v>
      </c>
      <c r="AM13">
        <v>16.588864000000001</v>
      </c>
      <c r="AN13">
        <v>1.00939</v>
      </c>
      <c r="AO13">
        <v>0</v>
      </c>
      <c r="AP13">
        <v>1.1529</v>
      </c>
      <c r="AQ13">
        <v>26.273875</v>
      </c>
      <c r="AR13">
        <v>49.128</v>
      </c>
      <c r="AS13">
        <v>34.438054999999999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1.456305</v>
      </c>
      <c r="AZ13">
        <v>0</v>
      </c>
      <c r="BA13">
        <v>0.45175399999999999</v>
      </c>
      <c r="BB13">
        <v>1.4417500000000001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2580.2149459999996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180.14689999999999</v>
      </c>
      <c r="L14">
        <v>536.70399999999995</v>
      </c>
      <c r="M14">
        <v>79.12</v>
      </c>
      <c r="N14">
        <v>101.3965</v>
      </c>
      <c r="O14">
        <v>125.29528999999999</v>
      </c>
      <c r="P14">
        <v>142</v>
      </c>
      <c r="Q14">
        <v>12.23</v>
      </c>
      <c r="R14">
        <v>43.05</v>
      </c>
      <c r="S14">
        <v>15.9213</v>
      </c>
      <c r="T14">
        <v>0.81</v>
      </c>
      <c r="U14">
        <v>418.77</v>
      </c>
      <c r="V14">
        <v>20.6252</v>
      </c>
      <c r="W14">
        <v>46.399079999999998</v>
      </c>
      <c r="X14">
        <v>147.5155</v>
      </c>
      <c r="Y14">
        <v>0</v>
      </c>
      <c r="Z14">
        <v>6.5537999999999998</v>
      </c>
      <c r="AA14">
        <v>42.14808</v>
      </c>
      <c r="AB14">
        <v>41.864567000000001</v>
      </c>
      <c r="AC14">
        <v>30.573592000000001</v>
      </c>
      <c r="AD14">
        <v>9.57165</v>
      </c>
      <c r="AE14">
        <v>51.987208000000003</v>
      </c>
      <c r="AF14">
        <v>16.886901000000002</v>
      </c>
      <c r="AG14">
        <v>42.457867999999998</v>
      </c>
      <c r="AH14">
        <v>39.632860000000001</v>
      </c>
      <c r="AI14">
        <v>3.3479890000000001</v>
      </c>
      <c r="AJ14">
        <v>0</v>
      </c>
      <c r="AK14">
        <v>56.154068000000002</v>
      </c>
      <c r="AL14">
        <v>84.9422</v>
      </c>
      <c r="AM14">
        <v>16.588864000000001</v>
      </c>
      <c r="AN14">
        <v>1.00939</v>
      </c>
      <c r="AO14">
        <v>0</v>
      </c>
      <c r="AP14">
        <v>1.1529</v>
      </c>
      <c r="AQ14">
        <v>26.273875</v>
      </c>
      <c r="AR14">
        <v>49.128</v>
      </c>
      <c r="AS14">
        <v>34.438054999999999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1.456305</v>
      </c>
      <c r="AZ14">
        <v>0</v>
      </c>
      <c r="BA14">
        <v>0.45175399999999999</v>
      </c>
      <c r="BB14">
        <v>1.4417500000000001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2580.2149459999996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180.14689999999999</v>
      </c>
      <c r="L15">
        <v>530.70399999999995</v>
      </c>
      <c r="M15">
        <v>79.12</v>
      </c>
      <c r="N15">
        <v>101.3965</v>
      </c>
      <c r="O15">
        <v>125.29528999999999</v>
      </c>
      <c r="P15">
        <v>142</v>
      </c>
      <c r="Q15">
        <v>11.527213</v>
      </c>
      <c r="R15">
        <v>34.650340999999997</v>
      </c>
      <c r="S15">
        <v>13.589683000000001</v>
      </c>
      <c r="T15">
        <v>0.370278</v>
      </c>
      <c r="U15">
        <v>418.77</v>
      </c>
      <c r="V15">
        <v>14.6252</v>
      </c>
      <c r="W15">
        <v>31.020700000000001</v>
      </c>
      <c r="X15">
        <v>97.727699999999999</v>
      </c>
      <c r="Y15">
        <v>0</v>
      </c>
      <c r="Z15">
        <v>6.5537999999999998</v>
      </c>
      <c r="AA15">
        <v>42.14808</v>
      </c>
      <c r="AB15">
        <v>41.864567000000001</v>
      </c>
      <c r="AC15">
        <v>30.573592000000001</v>
      </c>
      <c r="AD15">
        <v>9.57165</v>
      </c>
      <c r="AE15">
        <v>51.987208000000003</v>
      </c>
      <c r="AF15">
        <v>16.886901000000002</v>
      </c>
      <c r="AG15">
        <v>42.457867999999998</v>
      </c>
      <c r="AH15">
        <v>39.632860000000001</v>
      </c>
      <c r="AI15">
        <v>3.3479890000000001</v>
      </c>
      <c r="AJ15">
        <v>0</v>
      </c>
      <c r="AK15">
        <v>56.154068000000002</v>
      </c>
      <c r="AL15">
        <v>84.9422</v>
      </c>
      <c r="AM15">
        <v>16.588864000000001</v>
      </c>
      <c r="AN15">
        <v>1.00939</v>
      </c>
      <c r="AO15">
        <v>0</v>
      </c>
      <c r="AP15">
        <v>1.1529</v>
      </c>
      <c r="AQ15">
        <v>26.273875</v>
      </c>
      <c r="AR15">
        <v>49.128</v>
      </c>
      <c r="AS15">
        <v>33.873497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1.456305</v>
      </c>
      <c r="AZ15">
        <v>0</v>
      </c>
      <c r="BA15">
        <v>0.45175399999999999</v>
      </c>
      <c r="BB15">
        <v>1.4417500000000001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2490.6104230000001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180.14689999999999</v>
      </c>
      <c r="L16">
        <v>530.70399999999995</v>
      </c>
      <c r="M16">
        <v>79.12</v>
      </c>
      <c r="N16">
        <v>101.3965</v>
      </c>
      <c r="O16">
        <v>125.29528999999999</v>
      </c>
      <c r="P16">
        <v>142</v>
      </c>
      <c r="Q16">
        <v>11.527213</v>
      </c>
      <c r="R16">
        <v>33.839199999999998</v>
      </c>
      <c r="S16">
        <v>13.589683000000001</v>
      </c>
      <c r="T16">
        <v>0.370278</v>
      </c>
      <c r="U16">
        <v>418.77</v>
      </c>
      <c r="V16">
        <v>14.6252</v>
      </c>
      <c r="W16">
        <v>31.020700000000001</v>
      </c>
      <c r="X16">
        <v>97.727699999999999</v>
      </c>
      <c r="Y16">
        <v>0</v>
      </c>
      <c r="Z16">
        <v>6.5537999999999998</v>
      </c>
      <c r="AA16">
        <v>42.14808</v>
      </c>
      <c r="AB16">
        <v>41.864567000000001</v>
      </c>
      <c r="AC16">
        <v>30.573592000000001</v>
      </c>
      <c r="AD16">
        <v>9.57165</v>
      </c>
      <c r="AE16">
        <v>51.987208000000003</v>
      </c>
      <c r="AF16">
        <v>16.886901000000002</v>
      </c>
      <c r="AG16">
        <v>42.457867999999998</v>
      </c>
      <c r="AH16">
        <v>39.632860000000001</v>
      </c>
      <c r="AI16">
        <v>3.3479890000000001</v>
      </c>
      <c r="AJ16">
        <v>0</v>
      </c>
      <c r="AK16">
        <v>56.154068000000002</v>
      </c>
      <c r="AL16">
        <v>84.9422</v>
      </c>
      <c r="AM16">
        <v>16.588864000000001</v>
      </c>
      <c r="AN16">
        <v>1.00939</v>
      </c>
      <c r="AO16">
        <v>0</v>
      </c>
      <c r="AP16">
        <v>1.1529</v>
      </c>
      <c r="AQ16">
        <v>26.273875</v>
      </c>
      <c r="AR16">
        <v>49.128</v>
      </c>
      <c r="AS16">
        <v>33.873497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1.456305</v>
      </c>
      <c r="AZ16">
        <v>0</v>
      </c>
      <c r="BA16">
        <v>0.45175399999999999</v>
      </c>
      <c r="BB16">
        <v>1.4417500000000001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2489.7992819999999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180.14689999999999</v>
      </c>
      <c r="L17">
        <v>530.70399999999995</v>
      </c>
      <c r="M17">
        <v>79.12</v>
      </c>
      <c r="N17">
        <v>101.3965</v>
      </c>
      <c r="O17">
        <v>125.29528999999999</v>
      </c>
      <c r="P17">
        <v>142</v>
      </c>
      <c r="Q17">
        <v>11.967767</v>
      </c>
      <c r="R17">
        <v>33.839199999999998</v>
      </c>
      <c r="S17">
        <v>14.080724</v>
      </c>
      <c r="T17">
        <v>0.40034500000000001</v>
      </c>
      <c r="U17">
        <v>418.77</v>
      </c>
      <c r="V17">
        <v>14.6252</v>
      </c>
      <c r="W17">
        <v>31.020700000000001</v>
      </c>
      <c r="X17">
        <v>97.727699999999999</v>
      </c>
      <c r="Y17">
        <v>0</v>
      </c>
      <c r="Z17">
        <v>6.5537999999999998</v>
      </c>
      <c r="AA17">
        <v>42.14808</v>
      </c>
      <c r="AB17">
        <v>41.864567000000001</v>
      </c>
      <c r="AC17">
        <v>30.573592000000001</v>
      </c>
      <c r="AD17">
        <v>9.57165</v>
      </c>
      <c r="AE17">
        <v>51.987208000000003</v>
      </c>
      <c r="AF17">
        <v>16.886901000000002</v>
      </c>
      <c r="AG17">
        <v>42.457867999999998</v>
      </c>
      <c r="AH17">
        <v>59.449289999999998</v>
      </c>
      <c r="AI17">
        <v>3.3479890000000001</v>
      </c>
      <c r="AJ17">
        <v>0</v>
      </c>
      <c r="AK17">
        <v>56.154068000000002</v>
      </c>
      <c r="AL17">
        <v>84.9422</v>
      </c>
      <c r="AM17">
        <v>16.588864000000001</v>
      </c>
      <c r="AN17">
        <v>1.00939</v>
      </c>
      <c r="AO17">
        <v>0</v>
      </c>
      <c r="AP17">
        <v>1.1529</v>
      </c>
      <c r="AQ17">
        <v>26.273875</v>
      </c>
      <c r="AR17">
        <v>49.128</v>
      </c>
      <c r="AS17">
        <v>33.873497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1.456305</v>
      </c>
      <c r="AZ17">
        <v>0</v>
      </c>
      <c r="BA17">
        <v>0.67763099999999998</v>
      </c>
      <c r="BB17">
        <v>1.4417500000000001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2510.8032509999994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180.14689999999999</v>
      </c>
      <c r="L18">
        <v>430.70400000000001</v>
      </c>
      <c r="M18">
        <v>79.12</v>
      </c>
      <c r="N18">
        <v>101.3965</v>
      </c>
      <c r="O18">
        <v>125.29528999999999</v>
      </c>
      <c r="P18">
        <v>142</v>
      </c>
      <c r="Q18">
        <v>13.0199</v>
      </c>
      <c r="R18">
        <v>33.839199999999998</v>
      </c>
      <c r="S18">
        <v>14.619021999999999</v>
      </c>
      <c r="T18">
        <v>0.40034500000000001</v>
      </c>
      <c r="U18">
        <v>418.77</v>
      </c>
      <c r="V18">
        <v>14.6252</v>
      </c>
      <c r="W18">
        <v>31.020700000000001</v>
      </c>
      <c r="X18">
        <v>97.727699999999999</v>
      </c>
      <c r="Y18">
        <v>0</v>
      </c>
      <c r="Z18">
        <v>6.5537999999999998</v>
      </c>
      <c r="AA18">
        <v>42.14808</v>
      </c>
      <c r="AB18">
        <v>41.864567000000001</v>
      </c>
      <c r="AC18">
        <v>30.573592000000001</v>
      </c>
      <c r="AD18">
        <v>9.57165</v>
      </c>
      <c r="AE18">
        <v>51.987208000000003</v>
      </c>
      <c r="AF18">
        <v>16.886901000000002</v>
      </c>
      <c r="AG18">
        <v>42.457867999999998</v>
      </c>
      <c r="AH18">
        <v>59.449289999999998</v>
      </c>
      <c r="AI18">
        <v>3.3479890000000001</v>
      </c>
      <c r="AJ18">
        <v>0</v>
      </c>
      <c r="AK18">
        <v>56.154068000000002</v>
      </c>
      <c r="AL18">
        <v>81.921000000000006</v>
      </c>
      <c r="AM18">
        <v>16.588864000000001</v>
      </c>
      <c r="AN18">
        <v>1.00939</v>
      </c>
      <c r="AO18">
        <v>0</v>
      </c>
      <c r="AP18">
        <v>1.1529</v>
      </c>
      <c r="AQ18">
        <v>17.515916000000001</v>
      </c>
      <c r="AR18">
        <v>49.128</v>
      </c>
      <c r="AS18">
        <v>33.873497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1.456305</v>
      </c>
      <c r="AZ18">
        <v>0</v>
      </c>
      <c r="BA18">
        <v>0.67763099999999998</v>
      </c>
      <c r="BB18">
        <v>1.4417500000000001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2400.6145230000002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240</v>
      </c>
      <c r="L19">
        <v>330</v>
      </c>
      <c r="M19">
        <v>79.12</v>
      </c>
      <c r="N19">
        <v>101.3965</v>
      </c>
      <c r="O19">
        <v>125.29528999999999</v>
      </c>
      <c r="P19">
        <v>142</v>
      </c>
      <c r="Q19">
        <v>13.0199</v>
      </c>
      <c r="R19">
        <v>33.839199999999998</v>
      </c>
      <c r="S19">
        <v>14.613466000000001</v>
      </c>
      <c r="T19">
        <v>0.40034500000000001</v>
      </c>
      <c r="U19">
        <v>418.77</v>
      </c>
      <c r="V19">
        <v>14.6252</v>
      </c>
      <c r="W19">
        <v>31.020700000000001</v>
      </c>
      <c r="X19">
        <v>97.727699999999999</v>
      </c>
      <c r="Y19">
        <v>0</v>
      </c>
      <c r="Z19">
        <v>6.5537999999999998</v>
      </c>
      <c r="AA19">
        <v>42.14808</v>
      </c>
      <c r="AB19">
        <v>41.864567000000001</v>
      </c>
      <c r="AC19">
        <v>30.573592000000001</v>
      </c>
      <c r="AD19">
        <v>9.57165</v>
      </c>
      <c r="AE19">
        <v>51.987208000000003</v>
      </c>
      <c r="AF19">
        <v>8.4434509999999996</v>
      </c>
      <c r="AG19">
        <v>42.457867999999998</v>
      </c>
      <c r="AH19">
        <v>59.449289999999998</v>
      </c>
      <c r="AI19">
        <v>3.3479890000000001</v>
      </c>
      <c r="AJ19">
        <v>0</v>
      </c>
      <c r="AK19">
        <v>56.154068000000002</v>
      </c>
      <c r="AL19">
        <v>81.921000000000006</v>
      </c>
      <c r="AM19">
        <v>16.588864000000001</v>
      </c>
      <c r="AN19">
        <v>1.00939</v>
      </c>
      <c r="AO19">
        <v>0</v>
      </c>
      <c r="AP19">
        <v>1.1529</v>
      </c>
      <c r="AQ19">
        <v>17.515916000000001</v>
      </c>
      <c r="AR19">
        <v>49.128</v>
      </c>
      <c r="AS19">
        <v>33.873497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1.456305</v>
      </c>
      <c r="AZ19">
        <v>0</v>
      </c>
      <c r="BA19">
        <v>0.67763099999999998</v>
      </c>
      <c r="BB19">
        <v>1.4417500000000001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2351.314617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240</v>
      </c>
      <c r="L20">
        <v>290</v>
      </c>
      <c r="M20">
        <v>79.12</v>
      </c>
      <c r="N20">
        <v>101.3965</v>
      </c>
      <c r="O20">
        <v>125.29528999999999</v>
      </c>
      <c r="P20">
        <v>142</v>
      </c>
      <c r="Q20">
        <v>11.305588</v>
      </c>
      <c r="R20">
        <v>33.839199999999998</v>
      </c>
      <c r="S20">
        <v>14.036402000000001</v>
      </c>
      <c r="T20">
        <v>0.40034500000000001</v>
      </c>
      <c r="U20">
        <v>418.77</v>
      </c>
      <c r="V20">
        <v>14.6252</v>
      </c>
      <c r="W20">
        <v>31.020700000000001</v>
      </c>
      <c r="X20">
        <v>97.727699999999999</v>
      </c>
      <c r="Y20">
        <v>0</v>
      </c>
      <c r="Z20">
        <v>6.5537999999999998</v>
      </c>
      <c r="AA20">
        <v>42.14808</v>
      </c>
      <c r="AB20">
        <v>41.864567000000001</v>
      </c>
      <c r="AC20">
        <v>30.573592000000001</v>
      </c>
      <c r="AD20">
        <v>9.57165</v>
      </c>
      <c r="AE20">
        <v>51.987208000000003</v>
      </c>
      <c r="AF20">
        <v>8.4434509999999996</v>
      </c>
      <c r="AG20">
        <v>42.457867999999998</v>
      </c>
      <c r="AH20">
        <v>59.449289999999998</v>
      </c>
      <c r="AI20">
        <v>3.3479890000000001</v>
      </c>
      <c r="AJ20">
        <v>0</v>
      </c>
      <c r="AK20">
        <v>56.154068000000002</v>
      </c>
      <c r="AL20">
        <v>81.921000000000006</v>
      </c>
      <c r="AM20">
        <v>16.588864000000001</v>
      </c>
      <c r="AN20">
        <v>1.00939</v>
      </c>
      <c r="AO20">
        <v>0</v>
      </c>
      <c r="AP20">
        <v>1.1529</v>
      </c>
      <c r="AQ20">
        <v>8.6905889999999992</v>
      </c>
      <c r="AR20">
        <v>49.128</v>
      </c>
      <c r="AS20">
        <v>33.873497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1.456305</v>
      </c>
      <c r="AZ20">
        <v>0</v>
      </c>
      <c r="BA20">
        <v>0.67763099999999998</v>
      </c>
      <c r="BB20">
        <v>1.4417500000000001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2300.1979140000003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240.14689999999999</v>
      </c>
      <c r="L21">
        <v>290.70400000000001</v>
      </c>
      <c r="M21">
        <v>79.12</v>
      </c>
      <c r="N21">
        <v>101.3965</v>
      </c>
      <c r="O21">
        <v>125.29528999999999</v>
      </c>
      <c r="P21">
        <v>142</v>
      </c>
      <c r="Q21">
        <v>12.005858999999999</v>
      </c>
      <c r="R21">
        <v>33.839199999999998</v>
      </c>
      <c r="S21">
        <v>14.457393</v>
      </c>
      <c r="T21">
        <v>0.40034500000000001</v>
      </c>
      <c r="U21">
        <v>418.77</v>
      </c>
      <c r="V21">
        <v>14.6252</v>
      </c>
      <c r="W21">
        <v>31.020700000000001</v>
      </c>
      <c r="X21">
        <v>97.727699999999999</v>
      </c>
      <c r="Y21">
        <v>0</v>
      </c>
      <c r="Z21">
        <v>6.5537999999999998</v>
      </c>
      <c r="AA21">
        <v>42.14808</v>
      </c>
      <c r="AB21">
        <v>41.864567000000001</v>
      </c>
      <c r="AC21">
        <v>30.573592000000001</v>
      </c>
      <c r="AD21">
        <v>9.57165</v>
      </c>
      <c r="AE21">
        <v>51.987208000000003</v>
      </c>
      <c r="AF21">
        <v>8.4434509999999996</v>
      </c>
      <c r="AG21">
        <v>42.457867999999998</v>
      </c>
      <c r="AH21">
        <v>59.449289999999998</v>
      </c>
      <c r="AI21">
        <v>0</v>
      </c>
      <c r="AJ21">
        <v>0</v>
      </c>
      <c r="AK21">
        <v>56.154068000000002</v>
      </c>
      <c r="AL21">
        <v>81.34</v>
      </c>
      <c r="AM21">
        <v>16.588864000000001</v>
      </c>
      <c r="AN21">
        <v>1.00939</v>
      </c>
      <c r="AO21">
        <v>0</v>
      </c>
      <c r="AP21">
        <v>1.1529</v>
      </c>
      <c r="AQ21">
        <v>0</v>
      </c>
      <c r="AR21">
        <v>49.128</v>
      </c>
      <c r="AS21">
        <v>33.873497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1.456305</v>
      </c>
      <c r="AZ21">
        <v>0</v>
      </c>
      <c r="BA21">
        <v>0.67763099999999998</v>
      </c>
      <c r="BB21">
        <v>1.4417500000000001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2289.5504980000005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240.14689999999999</v>
      </c>
      <c r="L22">
        <v>290.70400000000001</v>
      </c>
      <c r="M22">
        <v>79.12</v>
      </c>
      <c r="N22">
        <v>101.3965</v>
      </c>
      <c r="O22">
        <v>125.29528999999999</v>
      </c>
      <c r="P22">
        <v>142</v>
      </c>
      <c r="Q22">
        <v>12.005858999999999</v>
      </c>
      <c r="R22">
        <v>33.839199999999998</v>
      </c>
      <c r="S22">
        <v>14.457393</v>
      </c>
      <c r="T22">
        <v>0.40034500000000001</v>
      </c>
      <c r="U22">
        <v>418.77</v>
      </c>
      <c r="V22">
        <v>14.6252</v>
      </c>
      <c r="W22">
        <v>31.020700000000001</v>
      </c>
      <c r="X22">
        <v>97.727699999999999</v>
      </c>
      <c r="Y22">
        <v>0</v>
      </c>
      <c r="Z22">
        <v>6.5537999999999998</v>
      </c>
      <c r="AA22">
        <v>42.14808</v>
      </c>
      <c r="AB22">
        <v>41.864567000000001</v>
      </c>
      <c r="AC22">
        <v>30.573592000000001</v>
      </c>
      <c r="AD22">
        <v>9.57165</v>
      </c>
      <c r="AE22">
        <v>51.987208000000003</v>
      </c>
      <c r="AF22">
        <v>8.4434509999999996</v>
      </c>
      <c r="AG22">
        <v>42.457867999999998</v>
      </c>
      <c r="AH22">
        <v>59.449289999999998</v>
      </c>
      <c r="AI22">
        <v>0</v>
      </c>
      <c r="AJ22">
        <v>0</v>
      </c>
      <c r="AK22">
        <v>56.154068000000002</v>
      </c>
      <c r="AL22">
        <v>81.34</v>
      </c>
      <c r="AM22">
        <v>16.588864000000001</v>
      </c>
      <c r="AN22">
        <v>1.00939</v>
      </c>
      <c r="AO22">
        <v>0</v>
      </c>
      <c r="AP22">
        <v>1.1529</v>
      </c>
      <c r="AQ22">
        <v>0</v>
      </c>
      <c r="AR22">
        <v>49.128</v>
      </c>
      <c r="AS22">
        <v>33.873497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1.456305</v>
      </c>
      <c r="AZ22">
        <v>0</v>
      </c>
      <c r="BA22">
        <v>0.67763099999999998</v>
      </c>
      <c r="BB22">
        <v>1.4417500000000001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2289.5504980000005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240.14689999999999</v>
      </c>
      <c r="L23">
        <v>290.70400000000001</v>
      </c>
      <c r="M23">
        <v>79.12</v>
      </c>
      <c r="N23">
        <v>101.3965</v>
      </c>
      <c r="O23">
        <v>125.29528999999999</v>
      </c>
      <c r="P23">
        <v>142</v>
      </c>
      <c r="Q23">
        <v>12.005858999999999</v>
      </c>
      <c r="R23">
        <v>33.839199999999998</v>
      </c>
      <c r="S23">
        <v>14.457393</v>
      </c>
      <c r="T23">
        <v>0.40034500000000001</v>
      </c>
      <c r="U23">
        <v>418.77</v>
      </c>
      <c r="V23">
        <v>14.6252</v>
      </c>
      <c r="W23">
        <v>31.020700000000001</v>
      </c>
      <c r="X23">
        <v>97.727699999999999</v>
      </c>
      <c r="Y23">
        <v>0</v>
      </c>
      <c r="Z23">
        <v>6.5537999999999998</v>
      </c>
      <c r="AA23">
        <v>42.14808</v>
      </c>
      <c r="AB23">
        <v>41.864567000000001</v>
      </c>
      <c r="AC23">
        <v>30.573592000000001</v>
      </c>
      <c r="AD23">
        <v>9.57165</v>
      </c>
      <c r="AE23">
        <v>51.987208000000003</v>
      </c>
      <c r="AF23">
        <v>0</v>
      </c>
      <c r="AG23">
        <v>42.457867999999998</v>
      </c>
      <c r="AH23">
        <v>59.449289999999998</v>
      </c>
      <c r="AI23">
        <v>3.3479890000000001</v>
      </c>
      <c r="AJ23">
        <v>0</v>
      </c>
      <c r="AK23">
        <v>56.154068000000002</v>
      </c>
      <c r="AL23">
        <v>81.34</v>
      </c>
      <c r="AM23">
        <v>16.588864000000001</v>
      </c>
      <c r="AN23">
        <v>1.00939</v>
      </c>
      <c r="AO23">
        <v>0</v>
      </c>
      <c r="AP23">
        <v>1.1529</v>
      </c>
      <c r="AQ23">
        <v>0</v>
      </c>
      <c r="AR23">
        <v>52.991999999999997</v>
      </c>
      <c r="AS23">
        <v>33.873497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1.456305</v>
      </c>
      <c r="AZ23">
        <v>0</v>
      </c>
      <c r="BA23">
        <v>0.67763099999999998</v>
      </c>
      <c r="BB23">
        <v>1.4417500000000001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2288.3190360000003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240.14689999999999</v>
      </c>
      <c r="L24">
        <v>290.70400000000001</v>
      </c>
      <c r="M24">
        <v>79.12</v>
      </c>
      <c r="N24">
        <v>101.3965</v>
      </c>
      <c r="O24">
        <v>125.29528999999999</v>
      </c>
      <c r="P24">
        <v>142</v>
      </c>
      <c r="Q24">
        <v>12.005858999999999</v>
      </c>
      <c r="R24">
        <v>33.839199999999998</v>
      </c>
      <c r="S24">
        <v>14.457393</v>
      </c>
      <c r="T24">
        <v>0.40034500000000001</v>
      </c>
      <c r="U24">
        <v>418.77</v>
      </c>
      <c r="V24">
        <v>14.6252</v>
      </c>
      <c r="W24">
        <v>31.020700000000001</v>
      </c>
      <c r="X24">
        <v>97.727699999999999</v>
      </c>
      <c r="Y24">
        <v>0</v>
      </c>
      <c r="Z24">
        <v>6.5537999999999998</v>
      </c>
      <c r="AA24">
        <v>42.14808</v>
      </c>
      <c r="AB24">
        <v>41.864567000000001</v>
      </c>
      <c r="AC24">
        <v>30.573592000000001</v>
      </c>
      <c r="AD24">
        <v>9.57165</v>
      </c>
      <c r="AE24">
        <v>51.987208000000003</v>
      </c>
      <c r="AF24">
        <v>0</v>
      </c>
      <c r="AG24">
        <v>42.457867999999998</v>
      </c>
      <c r="AH24">
        <v>59.449289999999998</v>
      </c>
      <c r="AI24">
        <v>8.0351750000000006</v>
      </c>
      <c r="AJ24">
        <v>0</v>
      </c>
      <c r="AK24">
        <v>56.154068000000002</v>
      </c>
      <c r="AL24">
        <v>81.34</v>
      </c>
      <c r="AM24">
        <v>16.588864000000001</v>
      </c>
      <c r="AN24">
        <v>1.00939</v>
      </c>
      <c r="AO24">
        <v>0</v>
      </c>
      <c r="AP24">
        <v>1.1529</v>
      </c>
      <c r="AQ24">
        <v>0</v>
      </c>
      <c r="AR24">
        <v>52.991999999999997</v>
      </c>
      <c r="AS24">
        <v>33.873497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1.456305</v>
      </c>
      <c r="AZ24">
        <v>0</v>
      </c>
      <c r="BA24">
        <v>0.67763099999999998</v>
      </c>
      <c r="BB24">
        <v>1.4417500000000001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2293.0062220000004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178.84690000000001</v>
      </c>
      <c r="L25">
        <v>235.1541</v>
      </c>
      <c r="M25">
        <v>79.12</v>
      </c>
      <c r="N25">
        <v>101.3965</v>
      </c>
      <c r="O25">
        <v>125.29528999999999</v>
      </c>
      <c r="P25">
        <v>142</v>
      </c>
      <c r="Q25">
        <v>11.439017</v>
      </c>
      <c r="R25">
        <v>33.839199999999998</v>
      </c>
      <c r="S25">
        <v>14.085592999999999</v>
      </c>
      <c r="T25">
        <v>0.40071400000000001</v>
      </c>
      <c r="U25">
        <v>418.77</v>
      </c>
      <c r="V25">
        <v>14.6252</v>
      </c>
      <c r="W25">
        <v>31.020700000000001</v>
      </c>
      <c r="X25">
        <v>97.727699999999999</v>
      </c>
      <c r="Y25">
        <v>0</v>
      </c>
      <c r="Z25">
        <v>13.1076</v>
      </c>
      <c r="AA25">
        <v>42.14808</v>
      </c>
      <c r="AB25">
        <v>41.864567000000001</v>
      </c>
      <c r="AC25">
        <v>30.573592000000001</v>
      </c>
      <c r="AD25">
        <v>9.57165</v>
      </c>
      <c r="AE25">
        <v>51.987208000000003</v>
      </c>
      <c r="AF25">
        <v>0</v>
      </c>
      <c r="AG25">
        <v>42.457867999999998</v>
      </c>
      <c r="AH25">
        <v>59.449289999999998</v>
      </c>
      <c r="AI25">
        <v>52.362552000000001</v>
      </c>
      <c r="AJ25">
        <v>0</v>
      </c>
      <c r="AK25">
        <v>56.154068000000002</v>
      </c>
      <c r="AL25">
        <v>81.34</v>
      </c>
      <c r="AM25">
        <v>16.588864000000001</v>
      </c>
      <c r="AN25">
        <v>1.00939</v>
      </c>
      <c r="AO25">
        <v>0</v>
      </c>
      <c r="AP25">
        <v>1.1529</v>
      </c>
      <c r="AQ25">
        <v>0</v>
      </c>
      <c r="AR25">
        <v>49.128</v>
      </c>
      <c r="AS25">
        <v>33.873497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1.456305</v>
      </c>
      <c r="AZ25">
        <v>0.60728000000000004</v>
      </c>
      <c r="BA25">
        <v>0.67763099999999998</v>
      </c>
      <c r="BB25">
        <v>1.4417500000000001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2222.8425060000004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178.84690000000001</v>
      </c>
      <c r="L26">
        <v>235.1541</v>
      </c>
      <c r="M26">
        <v>79.12</v>
      </c>
      <c r="N26">
        <v>101.3965</v>
      </c>
      <c r="O26">
        <v>125.29528999999999</v>
      </c>
      <c r="P26">
        <v>142</v>
      </c>
      <c r="Q26">
        <v>11.439017</v>
      </c>
      <c r="R26">
        <v>33.839199999999998</v>
      </c>
      <c r="S26">
        <v>14.085592999999999</v>
      </c>
      <c r="T26">
        <v>0.40071400000000001</v>
      </c>
      <c r="U26">
        <v>418.77</v>
      </c>
      <c r="V26">
        <v>14.6252</v>
      </c>
      <c r="W26">
        <v>31.020700000000001</v>
      </c>
      <c r="X26">
        <v>97.727699999999999</v>
      </c>
      <c r="Y26">
        <v>0</v>
      </c>
      <c r="Z26">
        <v>13.1076</v>
      </c>
      <c r="AA26">
        <v>42.14808</v>
      </c>
      <c r="AB26">
        <v>41.864567000000001</v>
      </c>
      <c r="AC26">
        <v>30.573592000000001</v>
      </c>
      <c r="AD26">
        <v>9.57165</v>
      </c>
      <c r="AE26">
        <v>51.987208000000003</v>
      </c>
      <c r="AF26">
        <v>0</v>
      </c>
      <c r="AG26">
        <v>42.457867999999998</v>
      </c>
      <c r="AH26">
        <v>59.449289999999998</v>
      </c>
      <c r="AI26">
        <v>52.362552000000001</v>
      </c>
      <c r="AJ26">
        <v>0</v>
      </c>
      <c r="AK26">
        <v>56.154068000000002</v>
      </c>
      <c r="AL26">
        <v>81.34</v>
      </c>
      <c r="AM26">
        <v>16.588864000000001</v>
      </c>
      <c r="AN26">
        <v>1.00939</v>
      </c>
      <c r="AO26">
        <v>0</v>
      </c>
      <c r="AP26">
        <v>1.1529</v>
      </c>
      <c r="AQ26">
        <v>0</v>
      </c>
      <c r="AR26">
        <v>49.128</v>
      </c>
      <c r="AS26">
        <v>33.873497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1.456305</v>
      </c>
      <c r="AZ26">
        <v>1.2145589999999999</v>
      </c>
      <c r="BA26">
        <v>0.67763099999999998</v>
      </c>
      <c r="BB26">
        <v>1.4417500000000001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2223.4497850000002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178.84690000000001</v>
      </c>
      <c r="L27">
        <v>235.1541</v>
      </c>
      <c r="M27">
        <v>79.12</v>
      </c>
      <c r="N27">
        <v>101.3965</v>
      </c>
      <c r="O27">
        <v>125.29528999999999</v>
      </c>
      <c r="P27">
        <v>142</v>
      </c>
      <c r="Q27">
        <v>10.968411</v>
      </c>
      <c r="R27">
        <v>22.833500000000001</v>
      </c>
      <c r="S27">
        <v>13.543766</v>
      </c>
      <c r="T27">
        <v>0.37071300000000001</v>
      </c>
      <c r="U27">
        <v>418.77</v>
      </c>
      <c r="V27">
        <v>10.2645</v>
      </c>
      <c r="W27">
        <v>21.787500000000001</v>
      </c>
      <c r="X27">
        <v>62.472999999999999</v>
      </c>
      <c r="Y27">
        <v>0</v>
      </c>
      <c r="Z27">
        <v>13.1076</v>
      </c>
      <c r="AA27">
        <v>42.14808</v>
      </c>
      <c r="AB27">
        <v>41.864567000000001</v>
      </c>
      <c r="AC27">
        <v>30.573592000000001</v>
      </c>
      <c r="AD27">
        <v>9.57165</v>
      </c>
      <c r="AE27">
        <v>51.987208000000003</v>
      </c>
      <c r="AF27">
        <v>0</v>
      </c>
      <c r="AG27">
        <v>42.457867999999998</v>
      </c>
      <c r="AH27">
        <v>69.357505000000003</v>
      </c>
      <c r="AI27">
        <v>52.362552000000001</v>
      </c>
      <c r="AJ27">
        <v>0</v>
      </c>
      <c r="AK27">
        <v>56.154068000000002</v>
      </c>
      <c r="AL27">
        <v>81.34</v>
      </c>
      <c r="AM27">
        <v>16.588864000000001</v>
      </c>
      <c r="AN27">
        <v>1.00939</v>
      </c>
      <c r="AO27">
        <v>0</v>
      </c>
      <c r="AP27">
        <v>1.1529</v>
      </c>
      <c r="AQ27">
        <v>0</v>
      </c>
      <c r="AR27">
        <v>49.128</v>
      </c>
      <c r="AS27">
        <v>33.873497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1.456305</v>
      </c>
      <c r="AZ27">
        <v>0.98146299999999997</v>
      </c>
      <c r="BA27">
        <v>0.79056999999999999</v>
      </c>
      <c r="BB27">
        <v>1.4417500000000001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2172.341109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178.84690000000001</v>
      </c>
      <c r="L28">
        <v>235.1541</v>
      </c>
      <c r="M28">
        <v>79.12</v>
      </c>
      <c r="N28">
        <v>101.3965</v>
      </c>
      <c r="O28">
        <v>125.29528999999999</v>
      </c>
      <c r="P28">
        <v>142</v>
      </c>
      <c r="Q28">
        <v>10.968411</v>
      </c>
      <c r="R28">
        <v>22.833500000000001</v>
      </c>
      <c r="S28">
        <v>13.543766</v>
      </c>
      <c r="T28">
        <v>0.37071300000000001</v>
      </c>
      <c r="U28">
        <v>418.77</v>
      </c>
      <c r="V28">
        <v>10.2645</v>
      </c>
      <c r="W28">
        <v>21.787500000000001</v>
      </c>
      <c r="X28">
        <v>62.472999999999999</v>
      </c>
      <c r="Y28">
        <v>0</v>
      </c>
      <c r="Z28">
        <v>13.1076</v>
      </c>
      <c r="AA28">
        <v>42.14808</v>
      </c>
      <c r="AB28">
        <v>41.864567000000001</v>
      </c>
      <c r="AC28">
        <v>30.573592000000001</v>
      </c>
      <c r="AD28">
        <v>9.57165</v>
      </c>
      <c r="AE28">
        <v>51.987208000000003</v>
      </c>
      <c r="AF28">
        <v>0</v>
      </c>
      <c r="AG28">
        <v>42.457867999999998</v>
      </c>
      <c r="AH28">
        <v>69.357505000000003</v>
      </c>
      <c r="AI28">
        <v>52.362552000000001</v>
      </c>
      <c r="AJ28">
        <v>0</v>
      </c>
      <c r="AK28">
        <v>56.154068000000002</v>
      </c>
      <c r="AL28">
        <v>81.34</v>
      </c>
      <c r="AM28">
        <v>16.588864000000001</v>
      </c>
      <c r="AN28">
        <v>1.00939</v>
      </c>
      <c r="AO28">
        <v>0</v>
      </c>
      <c r="AP28">
        <v>1.1529</v>
      </c>
      <c r="AQ28">
        <v>0</v>
      </c>
      <c r="AR28">
        <v>49.128</v>
      </c>
      <c r="AS28">
        <v>33.873497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1.456305</v>
      </c>
      <c r="AZ28">
        <v>0.98146299999999997</v>
      </c>
      <c r="BA28">
        <v>0.79056999999999999</v>
      </c>
      <c r="BB28">
        <v>1.4417500000000001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2172.341109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178.84690000000001</v>
      </c>
      <c r="L29">
        <v>235.1541</v>
      </c>
      <c r="M29">
        <v>79.12</v>
      </c>
      <c r="N29">
        <v>101.3965</v>
      </c>
      <c r="O29">
        <v>125.29528999999999</v>
      </c>
      <c r="P29">
        <v>142</v>
      </c>
      <c r="Q29">
        <v>10.968411</v>
      </c>
      <c r="R29">
        <v>23.264482999999998</v>
      </c>
      <c r="S29">
        <v>13.543766</v>
      </c>
      <c r="T29">
        <v>0.37670399999999998</v>
      </c>
      <c r="U29">
        <v>418.77</v>
      </c>
      <c r="V29">
        <v>10.2645</v>
      </c>
      <c r="W29">
        <v>21.787500000000001</v>
      </c>
      <c r="X29">
        <v>62.472999999999999</v>
      </c>
      <c r="Y29">
        <v>0</v>
      </c>
      <c r="Z29">
        <v>13.1076</v>
      </c>
      <c r="AA29">
        <v>42.14808</v>
      </c>
      <c r="AB29">
        <v>41.864567000000001</v>
      </c>
      <c r="AC29">
        <v>30.573592000000001</v>
      </c>
      <c r="AD29">
        <v>9.57165</v>
      </c>
      <c r="AE29">
        <v>51.987208000000003</v>
      </c>
      <c r="AF29">
        <v>0</v>
      </c>
      <c r="AG29">
        <v>42.457867999999998</v>
      </c>
      <c r="AH29">
        <v>79.265720000000002</v>
      </c>
      <c r="AI29">
        <v>52.362552000000001</v>
      </c>
      <c r="AJ29">
        <v>0</v>
      </c>
      <c r="AK29">
        <v>56.154068000000002</v>
      </c>
      <c r="AL29">
        <v>81.34</v>
      </c>
      <c r="AM29">
        <v>16.588864000000001</v>
      </c>
      <c r="AN29">
        <v>1.00939</v>
      </c>
      <c r="AO29">
        <v>0</v>
      </c>
      <c r="AP29">
        <v>1.1529</v>
      </c>
      <c r="AQ29">
        <v>0</v>
      </c>
      <c r="AR29">
        <v>49.128</v>
      </c>
      <c r="AS29">
        <v>33.873497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1.456305</v>
      </c>
      <c r="AZ29">
        <v>1.8218399999999999</v>
      </c>
      <c r="BA29">
        <v>0.89947500000000002</v>
      </c>
      <c r="BB29">
        <v>1.4417500000000001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2183.6355800000001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178.84690000000001</v>
      </c>
      <c r="L30">
        <v>235.1541</v>
      </c>
      <c r="M30">
        <v>79.12</v>
      </c>
      <c r="N30">
        <v>101.3965</v>
      </c>
      <c r="O30">
        <v>125.29528999999999</v>
      </c>
      <c r="P30">
        <v>142</v>
      </c>
      <c r="Q30">
        <v>10.968411</v>
      </c>
      <c r="R30">
        <v>23.264482999999998</v>
      </c>
      <c r="S30">
        <v>13.543766</v>
      </c>
      <c r="T30">
        <v>0.37670399999999998</v>
      </c>
      <c r="U30">
        <v>418.77</v>
      </c>
      <c r="V30">
        <v>10.2645</v>
      </c>
      <c r="W30">
        <v>21.787500000000001</v>
      </c>
      <c r="X30">
        <v>62.472999999999999</v>
      </c>
      <c r="Y30">
        <v>0</v>
      </c>
      <c r="Z30">
        <v>13.1076</v>
      </c>
      <c r="AA30">
        <v>42.14808</v>
      </c>
      <c r="AB30">
        <v>41.864567000000001</v>
      </c>
      <c r="AC30">
        <v>30.573592000000001</v>
      </c>
      <c r="AD30">
        <v>9.57165</v>
      </c>
      <c r="AE30">
        <v>51.987208000000003</v>
      </c>
      <c r="AF30">
        <v>0</v>
      </c>
      <c r="AG30">
        <v>42.457867999999998</v>
      </c>
      <c r="AH30">
        <v>79.265720000000002</v>
      </c>
      <c r="AI30">
        <v>52.362552000000001</v>
      </c>
      <c r="AJ30">
        <v>0</v>
      </c>
      <c r="AK30">
        <v>56.154068000000002</v>
      </c>
      <c r="AL30">
        <v>81.34</v>
      </c>
      <c r="AM30">
        <v>16.588864000000001</v>
      </c>
      <c r="AN30">
        <v>1.00939</v>
      </c>
      <c r="AO30">
        <v>0</v>
      </c>
      <c r="AP30">
        <v>1.1529</v>
      </c>
      <c r="AQ30">
        <v>0</v>
      </c>
      <c r="AR30">
        <v>49.128</v>
      </c>
      <c r="AS30">
        <v>33.873497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1.456305</v>
      </c>
      <c r="AZ30">
        <v>1.8218399999999999</v>
      </c>
      <c r="BA30">
        <v>0.89947500000000002</v>
      </c>
      <c r="BB30">
        <v>1.4417500000000001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2183.6355800000001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178.84690000000001</v>
      </c>
      <c r="L31">
        <v>235.1541</v>
      </c>
      <c r="M31">
        <v>79.12</v>
      </c>
      <c r="N31">
        <v>101.3965</v>
      </c>
      <c r="O31">
        <v>125.29528999999999</v>
      </c>
      <c r="P31">
        <v>142</v>
      </c>
      <c r="Q31">
        <v>10.968411</v>
      </c>
      <c r="R31">
        <v>22.566685</v>
      </c>
      <c r="S31">
        <v>13.543766</v>
      </c>
      <c r="T31">
        <v>0.37670399999999998</v>
      </c>
      <c r="U31">
        <v>418.77</v>
      </c>
      <c r="V31">
        <v>10.2645</v>
      </c>
      <c r="W31">
        <v>21.787500000000001</v>
      </c>
      <c r="X31">
        <v>62.472999999999999</v>
      </c>
      <c r="Y31">
        <v>0</v>
      </c>
      <c r="Z31">
        <v>13.1076</v>
      </c>
      <c r="AA31">
        <v>42.14808</v>
      </c>
      <c r="AB31">
        <v>41.864567000000001</v>
      </c>
      <c r="AC31">
        <v>30.573592000000001</v>
      </c>
      <c r="AD31">
        <v>9.57165</v>
      </c>
      <c r="AE31">
        <v>51.987208000000003</v>
      </c>
      <c r="AF31">
        <v>0</v>
      </c>
      <c r="AG31">
        <v>42.457867999999998</v>
      </c>
      <c r="AH31">
        <v>79.265720000000002</v>
      </c>
      <c r="AI31">
        <v>6.6959780000000002</v>
      </c>
      <c r="AJ31">
        <v>0</v>
      </c>
      <c r="AK31">
        <v>56.154068000000002</v>
      </c>
      <c r="AL31">
        <v>81.34</v>
      </c>
      <c r="AM31">
        <v>16.588864000000001</v>
      </c>
      <c r="AN31">
        <v>1.00939</v>
      </c>
      <c r="AO31">
        <v>0</v>
      </c>
      <c r="AP31">
        <v>1.1529</v>
      </c>
      <c r="AQ31">
        <v>0</v>
      </c>
      <c r="AR31">
        <v>49.128</v>
      </c>
      <c r="AS31">
        <v>33.873497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1.456305</v>
      </c>
      <c r="AZ31">
        <v>1.8218399999999999</v>
      </c>
      <c r="BA31">
        <v>0.89947500000000002</v>
      </c>
      <c r="BB31">
        <v>1.4417500000000001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2137.2712080000001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178.84690000000001</v>
      </c>
      <c r="L32">
        <v>235.1541</v>
      </c>
      <c r="M32">
        <v>79.12</v>
      </c>
      <c r="N32">
        <v>101.3965</v>
      </c>
      <c r="O32">
        <v>125.29528999999999</v>
      </c>
      <c r="P32">
        <v>142</v>
      </c>
      <c r="Q32">
        <v>10.968411</v>
      </c>
      <c r="R32">
        <v>22.566685</v>
      </c>
      <c r="S32">
        <v>13.543766</v>
      </c>
      <c r="T32">
        <v>0.37670399999999998</v>
      </c>
      <c r="U32">
        <v>418.77</v>
      </c>
      <c r="V32">
        <v>10.2645</v>
      </c>
      <c r="W32">
        <v>21.787500000000001</v>
      </c>
      <c r="X32">
        <v>62.472999999999999</v>
      </c>
      <c r="Y32">
        <v>0</v>
      </c>
      <c r="Z32">
        <v>13.1076</v>
      </c>
      <c r="AA32">
        <v>42.14808</v>
      </c>
      <c r="AB32">
        <v>41.864567000000001</v>
      </c>
      <c r="AC32">
        <v>30.573592000000001</v>
      </c>
      <c r="AD32">
        <v>9.57165</v>
      </c>
      <c r="AE32">
        <v>51.987208000000003</v>
      </c>
      <c r="AF32">
        <v>0</v>
      </c>
      <c r="AG32">
        <v>42.457867999999998</v>
      </c>
      <c r="AH32">
        <v>79.265720000000002</v>
      </c>
      <c r="AI32">
        <v>3.3479890000000001</v>
      </c>
      <c r="AJ32">
        <v>0</v>
      </c>
      <c r="AK32">
        <v>56.154068000000002</v>
      </c>
      <c r="AL32">
        <v>81.34</v>
      </c>
      <c r="AM32">
        <v>16.588864000000001</v>
      </c>
      <c r="AN32">
        <v>1.00939</v>
      </c>
      <c r="AO32">
        <v>0</v>
      </c>
      <c r="AP32">
        <v>1.1529</v>
      </c>
      <c r="AQ32">
        <v>0</v>
      </c>
      <c r="AR32">
        <v>49.128</v>
      </c>
      <c r="AS32">
        <v>33.873497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1.456305</v>
      </c>
      <c r="AZ32">
        <v>1.8218399999999999</v>
      </c>
      <c r="BA32">
        <v>0.89947500000000002</v>
      </c>
      <c r="BB32">
        <v>1.4417500000000001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2133.9232190000002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178.84690000000001</v>
      </c>
      <c r="L33">
        <v>235.1541</v>
      </c>
      <c r="M33">
        <v>79.12</v>
      </c>
      <c r="N33">
        <v>101.3965</v>
      </c>
      <c r="O33">
        <v>125.29528999999999</v>
      </c>
      <c r="P33">
        <v>142</v>
      </c>
      <c r="Q33">
        <v>10.968411</v>
      </c>
      <c r="R33">
        <v>22.566685</v>
      </c>
      <c r="S33">
        <v>13.543766</v>
      </c>
      <c r="T33">
        <v>0.37670399999999998</v>
      </c>
      <c r="U33">
        <v>418.77</v>
      </c>
      <c r="V33">
        <v>10.2645</v>
      </c>
      <c r="W33">
        <v>21.787500000000001</v>
      </c>
      <c r="X33">
        <v>62.472999999999999</v>
      </c>
      <c r="Y33">
        <v>0</v>
      </c>
      <c r="Z33">
        <v>13.1076</v>
      </c>
      <c r="AA33">
        <v>42.14808</v>
      </c>
      <c r="AB33">
        <v>41.864567000000001</v>
      </c>
      <c r="AC33">
        <v>30.573592000000001</v>
      </c>
      <c r="AD33">
        <v>9.57165</v>
      </c>
      <c r="AE33">
        <v>51.987208000000003</v>
      </c>
      <c r="AF33">
        <v>0</v>
      </c>
      <c r="AG33">
        <v>42.457867999999998</v>
      </c>
      <c r="AH33">
        <v>79.265720000000002</v>
      </c>
      <c r="AI33">
        <v>0</v>
      </c>
      <c r="AJ33">
        <v>0</v>
      </c>
      <c r="AK33">
        <v>56.154068000000002</v>
      </c>
      <c r="AL33">
        <v>81.34</v>
      </c>
      <c r="AM33">
        <v>16.588864000000001</v>
      </c>
      <c r="AN33">
        <v>1.00939</v>
      </c>
      <c r="AO33">
        <v>0</v>
      </c>
      <c r="AP33">
        <v>1.1529</v>
      </c>
      <c r="AQ33">
        <v>0</v>
      </c>
      <c r="AR33">
        <v>49.128</v>
      </c>
      <c r="AS33">
        <v>33.873497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1.456305</v>
      </c>
      <c r="AZ33">
        <v>1.8218399999999999</v>
      </c>
      <c r="BA33">
        <v>0.89947500000000002</v>
      </c>
      <c r="BB33">
        <v>1.4417500000000001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2130.5752299999999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178.84690000000001</v>
      </c>
      <c r="L34">
        <v>235.1541</v>
      </c>
      <c r="M34">
        <v>79.12</v>
      </c>
      <c r="N34">
        <v>101.3965</v>
      </c>
      <c r="O34">
        <v>125.29528999999999</v>
      </c>
      <c r="P34">
        <v>142</v>
      </c>
      <c r="Q34">
        <v>10.968411</v>
      </c>
      <c r="R34">
        <v>22.566685</v>
      </c>
      <c r="S34">
        <v>13.543766</v>
      </c>
      <c r="T34">
        <v>0.37670399999999998</v>
      </c>
      <c r="U34">
        <v>418.77</v>
      </c>
      <c r="V34">
        <v>5</v>
      </c>
      <c r="W34">
        <v>21.787500000000001</v>
      </c>
      <c r="X34">
        <v>62.472999999999999</v>
      </c>
      <c r="Y34">
        <v>0</v>
      </c>
      <c r="Z34">
        <v>13.1076</v>
      </c>
      <c r="AA34">
        <v>42.14808</v>
      </c>
      <c r="AB34">
        <v>41.864567000000001</v>
      </c>
      <c r="AC34">
        <v>30.573592000000001</v>
      </c>
      <c r="AD34">
        <v>9.57165</v>
      </c>
      <c r="AE34">
        <v>51.987208000000003</v>
      </c>
      <c r="AF34">
        <v>0</v>
      </c>
      <c r="AG34">
        <v>42.457867999999998</v>
      </c>
      <c r="AH34">
        <v>79.265720000000002</v>
      </c>
      <c r="AI34">
        <v>0</v>
      </c>
      <c r="AJ34">
        <v>0</v>
      </c>
      <c r="AK34">
        <v>56.154068000000002</v>
      </c>
      <c r="AL34">
        <v>81.34</v>
      </c>
      <c r="AM34">
        <v>16.588864000000001</v>
      </c>
      <c r="AN34">
        <v>1.00939</v>
      </c>
      <c r="AO34">
        <v>0</v>
      </c>
      <c r="AP34">
        <v>1.1529</v>
      </c>
      <c r="AQ34">
        <v>0</v>
      </c>
      <c r="AR34">
        <v>49.128</v>
      </c>
      <c r="AS34">
        <v>33.873497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1.456305</v>
      </c>
      <c r="AZ34">
        <v>1.8218399999999999</v>
      </c>
      <c r="BA34">
        <v>0.89947500000000002</v>
      </c>
      <c r="BB34">
        <v>1.4417500000000001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2125.3107300000001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178.84690000000001</v>
      </c>
      <c r="L35">
        <v>235.1541</v>
      </c>
      <c r="M35">
        <v>79.12</v>
      </c>
      <c r="N35">
        <v>101.3965</v>
      </c>
      <c r="O35">
        <v>125.29528999999999</v>
      </c>
      <c r="P35">
        <v>142</v>
      </c>
      <c r="Q35">
        <v>10.968411</v>
      </c>
      <c r="R35">
        <v>22.566685</v>
      </c>
      <c r="S35">
        <v>13.543766</v>
      </c>
      <c r="T35">
        <v>0.37670399999999998</v>
      </c>
      <c r="U35">
        <v>418.77</v>
      </c>
      <c r="V35">
        <v>5</v>
      </c>
      <c r="W35">
        <v>21.787500000000001</v>
      </c>
      <c r="X35">
        <v>62.472999999999999</v>
      </c>
      <c r="Y35">
        <v>0</v>
      </c>
      <c r="Z35">
        <v>6.5537999999999998</v>
      </c>
      <c r="AA35">
        <v>42.14808</v>
      </c>
      <c r="AB35">
        <v>41.864567000000001</v>
      </c>
      <c r="AC35">
        <v>30.573592000000001</v>
      </c>
      <c r="AD35">
        <v>9.57165</v>
      </c>
      <c r="AE35">
        <v>51.987208000000003</v>
      </c>
      <c r="AF35">
        <v>0</v>
      </c>
      <c r="AG35">
        <v>42.457867999999998</v>
      </c>
      <c r="AH35">
        <v>79.265720000000002</v>
      </c>
      <c r="AI35">
        <v>0</v>
      </c>
      <c r="AJ35">
        <v>0</v>
      </c>
      <c r="AK35">
        <v>56.154068000000002</v>
      </c>
      <c r="AL35">
        <v>81.34</v>
      </c>
      <c r="AM35">
        <v>16.588864000000001</v>
      </c>
      <c r="AN35">
        <v>1.00939</v>
      </c>
      <c r="AO35">
        <v>0</v>
      </c>
      <c r="AP35">
        <v>1.1529</v>
      </c>
      <c r="AQ35">
        <v>0</v>
      </c>
      <c r="AR35">
        <v>49.128</v>
      </c>
      <c r="AS35">
        <v>33.873497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1.456305</v>
      </c>
      <c r="AZ35">
        <v>1.2145589999999999</v>
      </c>
      <c r="BA35">
        <v>0.89947500000000002</v>
      </c>
      <c r="BB35">
        <v>1.4417500000000001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2118.149649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178.84690000000001</v>
      </c>
      <c r="L36">
        <v>235.1541</v>
      </c>
      <c r="M36">
        <v>79.12</v>
      </c>
      <c r="N36">
        <v>101.3965</v>
      </c>
      <c r="O36">
        <v>125.29528999999999</v>
      </c>
      <c r="P36">
        <v>142</v>
      </c>
      <c r="Q36">
        <v>10.968411</v>
      </c>
      <c r="R36">
        <v>22.566685</v>
      </c>
      <c r="S36">
        <v>13.543766</v>
      </c>
      <c r="T36">
        <v>0.37670399999999998</v>
      </c>
      <c r="U36">
        <v>418.77</v>
      </c>
      <c r="V36">
        <v>5</v>
      </c>
      <c r="W36">
        <v>21.787500000000001</v>
      </c>
      <c r="X36">
        <v>62.472999999999999</v>
      </c>
      <c r="Y36">
        <v>0</v>
      </c>
      <c r="Z36">
        <v>6.5537999999999998</v>
      </c>
      <c r="AA36">
        <v>42.14808</v>
      </c>
      <c r="AB36">
        <v>41.864567000000001</v>
      </c>
      <c r="AC36">
        <v>30.573592000000001</v>
      </c>
      <c r="AD36">
        <v>9.57165</v>
      </c>
      <c r="AE36">
        <v>51.987208000000003</v>
      </c>
      <c r="AF36">
        <v>0</v>
      </c>
      <c r="AG36">
        <v>42.457867999999998</v>
      </c>
      <c r="AH36">
        <v>79.265720000000002</v>
      </c>
      <c r="AI36">
        <v>0</v>
      </c>
      <c r="AJ36">
        <v>0</v>
      </c>
      <c r="AK36">
        <v>56.154068000000002</v>
      </c>
      <c r="AL36">
        <v>81.34</v>
      </c>
      <c r="AM36">
        <v>16.588864000000001</v>
      </c>
      <c r="AN36">
        <v>1.00939</v>
      </c>
      <c r="AO36">
        <v>0</v>
      </c>
      <c r="AP36">
        <v>1.1529</v>
      </c>
      <c r="AQ36">
        <v>0</v>
      </c>
      <c r="AR36">
        <v>49.128</v>
      </c>
      <c r="AS36">
        <v>33.873497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1.456305</v>
      </c>
      <c r="AZ36">
        <v>1.2145589999999999</v>
      </c>
      <c r="BA36">
        <v>0.89947500000000002</v>
      </c>
      <c r="BB36">
        <v>1.4417500000000001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2118.149649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178.84690000000001</v>
      </c>
      <c r="L37">
        <v>235.1541</v>
      </c>
      <c r="M37">
        <v>79.12</v>
      </c>
      <c r="N37">
        <v>101.3965</v>
      </c>
      <c r="O37">
        <v>125.29528999999999</v>
      </c>
      <c r="P37">
        <v>142</v>
      </c>
      <c r="Q37">
        <v>10.888102</v>
      </c>
      <c r="R37">
        <v>22.566685</v>
      </c>
      <c r="S37">
        <v>13.543766</v>
      </c>
      <c r="T37">
        <v>0.37670399999999998</v>
      </c>
      <c r="U37">
        <v>418.77</v>
      </c>
      <c r="V37">
        <v>5</v>
      </c>
      <c r="W37">
        <v>15</v>
      </c>
      <c r="X37">
        <v>43</v>
      </c>
      <c r="Y37">
        <v>0</v>
      </c>
      <c r="Z37">
        <v>6.5537999999999998</v>
      </c>
      <c r="AA37">
        <v>42.14808</v>
      </c>
      <c r="AB37">
        <v>41.864567000000001</v>
      </c>
      <c r="AC37">
        <v>30.573592000000001</v>
      </c>
      <c r="AD37">
        <v>0</v>
      </c>
      <c r="AE37">
        <v>51.987208000000003</v>
      </c>
      <c r="AF37">
        <v>0</v>
      </c>
      <c r="AG37">
        <v>42.457867999999998</v>
      </c>
      <c r="AH37">
        <v>79.265720000000002</v>
      </c>
      <c r="AI37">
        <v>0</v>
      </c>
      <c r="AJ37">
        <v>0</v>
      </c>
      <c r="AK37">
        <v>56.154068000000002</v>
      </c>
      <c r="AL37">
        <v>81.34</v>
      </c>
      <c r="AM37">
        <v>16.588864000000001</v>
      </c>
      <c r="AN37">
        <v>1.00939</v>
      </c>
      <c r="AO37">
        <v>0</v>
      </c>
      <c r="AP37">
        <v>1.1529</v>
      </c>
      <c r="AQ37">
        <v>0</v>
      </c>
      <c r="AR37">
        <v>49.128</v>
      </c>
      <c r="AS37">
        <v>33.873497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1.456305</v>
      </c>
      <c r="AZ37">
        <v>0.60728000000000004</v>
      </c>
      <c r="BA37">
        <v>0.89947500000000002</v>
      </c>
      <c r="BB37">
        <v>1.4417500000000001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2081.629911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178.84690000000001</v>
      </c>
      <c r="L38">
        <v>235.1541</v>
      </c>
      <c r="M38">
        <v>79.12</v>
      </c>
      <c r="N38">
        <v>101.3965</v>
      </c>
      <c r="O38">
        <v>125.29528999999999</v>
      </c>
      <c r="P38">
        <v>142</v>
      </c>
      <c r="Q38">
        <v>10.888102</v>
      </c>
      <c r="R38">
        <v>22.566685</v>
      </c>
      <c r="S38">
        <v>13.543766</v>
      </c>
      <c r="T38">
        <v>0.37670399999999998</v>
      </c>
      <c r="U38">
        <v>418.77</v>
      </c>
      <c r="V38">
        <v>5</v>
      </c>
      <c r="W38">
        <v>15</v>
      </c>
      <c r="X38">
        <v>43</v>
      </c>
      <c r="Y38">
        <v>0</v>
      </c>
      <c r="Z38">
        <v>6.5537999999999998</v>
      </c>
      <c r="AA38">
        <v>42.14808</v>
      </c>
      <c r="AB38">
        <v>41.864567000000001</v>
      </c>
      <c r="AC38">
        <v>30.573592000000001</v>
      </c>
      <c r="AD38">
        <v>0</v>
      </c>
      <c r="AE38">
        <v>51.987208000000003</v>
      </c>
      <c r="AF38">
        <v>0</v>
      </c>
      <c r="AG38">
        <v>42.457867999999998</v>
      </c>
      <c r="AH38">
        <v>79.265720000000002</v>
      </c>
      <c r="AI38">
        <v>0</v>
      </c>
      <c r="AJ38">
        <v>0</v>
      </c>
      <c r="AK38">
        <v>56.154068000000002</v>
      </c>
      <c r="AL38">
        <v>81.34</v>
      </c>
      <c r="AM38">
        <v>16.588864000000001</v>
      </c>
      <c r="AN38">
        <v>1.00939</v>
      </c>
      <c r="AO38">
        <v>0</v>
      </c>
      <c r="AP38">
        <v>1.1529</v>
      </c>
      <c r="AQ38">
        <v>0</v>
      </c>
      <c r="AR38">
        <v>49.128</v>
      </c>
      <c r="AS38">
        <v>33.873497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1.456305</v>
      </c>
      <c r="AZ38">
        <v>0.60728000000000004</v>
      </c>
      <c r="BA38">
        <v>0.89947500000000002</v>
      </c>
      <c r="BB38">
        <v>1.4417500000000001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2081.629911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178.84690000000001</v>
      </c>
      <c r="L39">
        <v>235.1541</v>
      </c>
      <c r="M39">
        <v>79.12</v>
      </c>
      <c r="N39">
        <v>101.3965</v>
      </c>
      <c r="O39">
        <v>125.29528999999999</v>
      </c>
      <c r="P39">
        <v>142</v>
      </c>
      <c r="Q39">
        <v>10.888102</v>
      </c>
      <c r="R39">
        <v>22.566685</v>
      </c>
      <c r="S39">
        <v>13.543766</v>
      </c>
      <c r="T39">
        <v>0.37670399999999998</v>
      </c>
      <c r="U39">
        <v>418.77</v>
      </c>
      <c r="V39">
        <v>5</v>
      </c>
      <c r="W39">
        <v>14.84</v>
      </c>
      <c r="X39">
        <v>42.67</v>
      </c>
      <c r="Y39">
        <v>0</v>
      </c>
      <c r="Z39">
        <v>6.5537999999999998</v>
      </c>
      <c r="AA39">
        <v>42.14808</v>
      </c>
      <c r="AB39">
        <v>41.864567000000001</v>
      </c>
      <c r="AC39">
        <v>30.573592000000001</v>
      </c>
      <c r="AD39">
        <v>0</v>
      </c>
      <c r="AE39">
        <v>51.987208000000003</v>
      </c>
      <c r="AF39">
        <v>0</v>
      </c>
      <c r="AG39">
        <v>42.457867999999998</v>
      </c>
      <c r="AH39">
        <v>79.265720000000002</v>
      </c>
      <c r="AI39">
        <v>0</v>
      </c>
      <c r="AJ39">
        <v>0</v>
      </c>
      <c r="AK39">
        <v>56.154068000000002</v>
      </c>
      <c r="AL39">
        <v>81.34</v>
      </c>
      <c r="AM39">
        <v>16.588864000000001</v>
      </c>
      <c r="AN39">
        <v>1.00939</v>
      </c>
      <c r="AO39">
        <v>0</v>
      </c>
      <c r="AP39">
        <v>1.1529</v>
      </c>
      <c r="AQ39">
        <v>0</v>
      </c>
      <c r="AR39">
        <v>49.128</v>
      </c>
      <c r="AS39">
        <v>33.873497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1.456305</v>
      </c>
      <c r="AZ39">
        <v>0.60728000000000004</v>
      </c>
      <c r="BA39">
        <v>0.89947500000000002</v>
      </c>
      <c r="BB39">
        <v>1.4417500000000001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2081.1399109999998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178.84690000000001</v>
      </c>
      <c r="L40">
        <v>235.1541</v>
      </c>
      <c r="M40">
        <v>79.12</v>
      </c>
      <c r="N40">
        <v>101.3965</v>
      </c>
      <c r="O40">
        <v>125.29528999999999</v>
      </c>
      <c r="P40">
        <v>142</v>
      </c>
      <c r="Q40">
        <v>10.888102</v>
      </c>
      <c r="R40">
        <v>22.566685</v>
      </c>
      <c r="S40">
        <v>13.543766</v>
      </c>
      <c r="T40">
        <v>0.37670399999999998</v>
      </c>
      <c r="U40">
        <v>418.77</v>
      </c>
      <c r="V40">
        <v>5</v>
      </c>
      <c r="W40">
        <v>14.84</v>
      </c>
      <c r="X40">
        <v>42.67</v>
      </c>
      <c r="Y40">
        <v>0</v>
      </c>
      <c r="Z40">
        <v>6.5537999999999998</v>
      </c>
      <c r="AA40">
        <v>42.14808</v>
      </c>
      <c r="AB40">
        <v>41.864567000000001</v>
      </c>
      <c r="AC40">
        <v>30.573592000000001</v>
      </c>
      <c r="AD40">
        <v>0</v>
      </c>
      <c r="AE40">
        <v>51.987208000000003</v>
      </c>
      <c r="AF40">
        <v>0</v>
      </c>
      <c r="AG40">
        <v>42.457867999999998</v>
      </c>
      <c r="AH40">
        <v>79.265720000000002</v>
      </c>
      <c r="AI40">
        <v>0</v>
      </c>
      <c r="AJ40">
        <v>0</v>
      </c>
      <c r="AK40">
        <v>56.154068000000002</v>
      </c>
      <c r="AL40">
        <v>81.34</v>
      </c>
      <c r="AM40">
        <v>16.588864000000001</v>
      </c>
      <c r="AN40">
        <v>1.00939</v>
      </c>
      <c r="AO40">
        <v>0</v>
      </c>
      <c r="AP40">
        <v>1.1529</v>
      </c>
      <c r="AQ40">
        <v>0</v>
      </c>
      <c r="AR40">
        <v>52.991999999999997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1.456305</v>
      </c>
      <c r="AZ40">
        <v>0.59501199999999999</v>
      </c>
      <c r="BA40">
        <v>0.89947500000000002</v>
      </c>
      <c r="BB40">
        <v>1.4417500000000001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2084.9916429999998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178.84690000000001</v>
      </c>
      <c r="L41">
        <v>235.1541</v>
      </c>
      <c r="M41">
        <v>79.12</v>
      </c>
      <c r="N41">
        <v>101.3965</v>
      </c>
      <c r="O41">
        <v>125.29528999999999</v>
      </c>
      <c r="P41">
        <v>142</v>
      </c>
      <c r="Q41">
        <v>11.541935</v>
      </c>
      <c r="R41">
        <v>22.566685</v>
      </c>
      <c r="S41">
        <v>13.596681999999999</v>
      </c>
      <c r="T41">
        <v>0.37670399999999998</v>
      </c>
      <c r="U41">
        <v>418.77</v>
      </c>
      <c r="V41">
        <v>5</v>
      </c>
      <c r="W41">
        <v>24.2332</v>
      </c>
      <c r="X41">
        <v>74.452242999999996</v>
      </c>
      <c r="Y41">
        <v>0</v>
      </c>
      <c r="Z41">
        <v>0</v>
      </c>
      <c r="AA41">
        <v>42.14808</v>
      </c>
      <c r="AB41">
        <v>41.864567000000001</v>
      </c>
      <c r="AC41">
        <v>30.573592000000001</v>
      </c>
      <c r="AD41">
        <v>0</v>
      </c>
      <c r="AE41">
        <v>51.987208000000003</v>
      </c>
      <c r="AF41">
        <v>0</v>
      </c>
      <c r="AG41">
        <v>42.457867999999998</v>
      </c>
      <c r="AH41">
        <v>79.265720000000002</v>
      </c>
      <c r="AI41">
        <v>0</v>
      </c>
      <c r="AJ41">
        <v>0</v>
      </c>
      <c r="AK41">
        <v>56.154068000000002</v>
      </c>
      <c r="AL41">
        <v>81.34</v>
      </c>
      <c r="AM41">
        <v>16.588864000000001</v>
      </c>
      <c r="AN41">
        <v>1.00939</v>
      </c>
      <c r="AO41">
        <v>0</v>
      </c>
      <c r="AP41">
        <v>1.1529</v>
      </c>
      <c r="AQ41">
        <v>0</v>
      </c>
      <c r="AR41">
        <v>52.991999999999997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1.456305</v>
      </c>
      <c r="AZ41">
        <v>0</v>
      </c>
      <c r="BA41">
        <v>0.89947500000000002</v>
      </c>
      <c r="BB41">
        <v>1.4417500000000001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2119.725023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178.84690000000001</v>
      </c>
      <c r="L42">
        <v>235.1541</v>
      </c>
      <c r="M42">
        <v>79.12</v>
      </c>
      <c r="N42">
        <v>101.3965</v>
      </c>
      <c r="O42">
        <v>125.29528999999999</v>
      </c>
      <c r="P42">
        <v>142</v>
      </c>
      <c r="Q42">
        <v>11.541935</v>
      </c>
      <c r="R42">
        <v>22.466505000000002</v>
      </c>
      <c r="S42">
        <v>13.524778</v>
      </c>
      <c r="T42">
        <v>0.37071300000000001</v>
      </c>
      <c r="U42">
        <v>418.77</v>
      </c>
      <c r="V42">
        <v>10.2645</v>
      </c>
      <c r="W42">
        <v>31.020700000000001</v>
      </c>
      <c r="X42">
        <v>97.727699999999999</v>
      </c>
      <c r="Y42">
        <v>0</v>
      </c>
      <c r="Z42">
        <v>0</v>
      </c>
      <c r="AA42">
        <v>42.14808</v>
      </c>
      <c r="AB42">
        <v>41.864567000000001</v>
      </c>
      <c r="AC42">
        <v>30.573592000000001</v>
      </c>
      <c r="AD42">
        <v>0</v>
      </c>
      <c r="AE42">
        <v>51.987208000000003</v>
      </c>
      <c r="AF42">
        <v>0</v>
      </c>
      <c r="AG42">
        <v>42.457867999999998</v>
      </c>
      <c r="AH42">
        <v>64.403397999999996</v>
      </c>
      <c r="AI42">
        <v>0</v>
      </c>
      <c r="AJ42">
        <v>0</v>
      </c>
      <c r="AK42">
        <v>56.154068000000002</v>
      </c>
      <c r="AL42">
        <v>81.34</v>
      </c>
      <c r="AM42">
        <v>16.588864000000001</v>
      </c>
      <c r="AN42">
        <v>1.00939</v>
      </c>
      <c r="AO42">
        <v>0</v>
      </c>
      <c r="AP42">
        <v>1.1529</v>
      </c>
      <c r="AQ42">
        <v>0</v>
      </c>
      <c r="AR42">
        <v>49.128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1.456305</v>
      </c>
      <c r="AZ42">
        <v>0</v>
      </c>
      <c r="BA42">
        <v>0.73409999999999997</v>
      </c>
      <c r="BB42">
        <v>1.4417500000000001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2135.9827079999995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178.84690000000001</v>
      </c>
      <c r="L43">
        <v>235.1541</v>
      </c>
      <c r="M43">
        <v>79.12</v>
      </c>
      <c r="N43">
        <v>101.3965</v>
      </c>
      <c r="O43">
        <v>125.29528999999999</v>
      </c>
      <c r="P43">
        <v>142</v>
      </c>
      <c r="Q43">
        <v>11.541935</v>
      </c>
      <c r="R43">
        <v>23.372668999999998</v>
      </c>
      <c r="S43">
        <v>13.524778</v>
      </c>
      <c r="T43">
        <v>0.37984000000000001</v>
      </c>
      <c r="U43">
        <v>418.77</v>
      </c>
      <c r="V43">
        <v>10.2645</v>
      </c>
      <c r="W43">
        <v>31.020700000000001</v>
      </c>
      <c r="X43">
        <v>97.727699999999999</v>
      </c>
      <c r="Y43">
        <v>0</v>
      </c>
      <c r="Z43">
        <v>0</v>
      </c>
      <c r="AA43">
        <v>42.14808</v>
      </c>
      <c r="AB43">
        <v>41.864567000000001</v>
      </c>
      <c r="AC43">
        <v>30.573592000000001</v>
      </c>
      <c r="AD43">
        <v>0</v>
      </c>
      <c r="AE43">
        <v>51.987208000000003</v>
      </c>
      <c r="AF43">
        <v>0</v>
      </c>
      <c r="AG43">
        <v>42.457867999999998</v>
      </c>
      <c r="AH43">
        <v>41.614502999999999</v>
      </c>
      <c r="AI43">
        <v>0</v>
      </c>
      <c r="AJ43">
        <v>0</v>
      </c>
      <c r="AK43">
        <v>56.154068000000002</v>
      </c>
      <c r="AL43">
        <v>82.501999999999995</v>
      </c>
      <c r="AM43">
        <v>16.588864000000001</v>
      </c>
      <c r="AN43">
        <v>1.00939</v>
      </c>
      <c r="AO43">
        <v>0</v>
      </c>
      <c r="AP43">
        <v>1.1529</v>
      </c>
      <c r="AQ43">
        <v>0</v>
      </c>
      <c r="AR43">
        <v>49.128</v>
      </c>
      <c r="AS43">
        <v>33.873497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1.456305</v>
      </c>
      <c r="AZ43">
        <v>0</v>
      </c>
      <c r="BA43">
        <v>0.47192200000000001</v>
      </c>
      <c r="BB43">
        <v>1.4417500000000001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2115.0089259999995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178.84690000000001</v>
      </c>
      <c r="L44">
        <v>235.1541</v>
      </c>
      <c r="M44">
        <v>79.12</v>
      </c>
      <c r="N44">
        <v>101.3965</v>
      </c>
      <c r="O44">
        <v>125.29528999999999</v>
      </c>
      <c r="P44">
        <v>142</v>
      </c>
      <c r="Q44">
        <v>11.541935</v>
      </c>
      <c r="R44">
        <v>23.372668999999998</v>
      </c>
      <c r="S44">
        <v>13.524778</v>
      </c>
      <c r="T44">
        <v>0.37984000000000001</v>
      </c>
      <c r="U44">
        <v>418.77</v>
      </c>
      <c r="V44">
        <v>10.2645</v>
      </c>
      <c r="W44">
        <v>31.020700000000001</v>
      </c>
      <c r="X44">
        <v>97.727699999999999</v>
      </c>
      <c r="Y44">
        <v>0</v>
      </c>
      <c r="Z44">
        <v>0</v>
      </c>
      <c r="AA44">
        <v>42.14808</v>
      </c>
      <c r="AB44">
        <v>41.864567000000001</v>
      </c>
      <c r="AC44">
        <v>30.573592000000001</v>
      </c>
      <c r="AD44">
        <v>0</v>
      </c>
      <c r="AE44">
        <v>51.987208000000003</v>
      </c>
      <c r="AF44">
        <v>0</v>
      </c>
      <c r="AG44">
        <v>42.457867999999998</v>
      </c>
      <c r="AH44">
        <v>19.81643</v>
      </c>
      <c r="AI44">
        <v>0</v>
      </c>
      <c r="AJ44">
        <v>0</v>
      </c>
      <c r="AK44">
        <v>56.154068000000002</v>
      </c>
      <c r="AL44">
        <v>82.501999999999995</v>
      </c>
      <c r="AM44">
        <v>16.588864000000001</v>
      </c>
      <c r="AN44">
        <v>1.00939</v>
      </c>
      <c r="AO44">
        <v>0</v>
      </c>
      <c r="AP44">
        <v>1.1529</v>
      </c>
      <c r="AQ44">
        <v>0</v>
      </c>
      <c r="AR44">
        <v>49.128</v>
      </c>
      <c r="AS44">
        <v>33.873497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1.456305</v>
      </c>
      <c r="AZ44">
        <v>0</v>
      </c>
      <c r="BA44">
        <v>0.22587699999999999</v>
      </c>
      <c r="BB44">
        <v>1.4417500000000001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2092.9648079999997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178.84690000000001</v>
      </c>
      <c r="L45">
        <v>235.1541</v>
      </c>
      <c r="M45">
        <v>79.12</v>
      </c>
      <c r="N45">
        <v>101.3965</v>
      </c>
      <c r="O45">
        <v>125.29528999999999</v>
      </c>
      <c r="P45">
        <v>142</v>
      </c>
      <c r="Q45">
        <v>11.541935</v>
      </c>
      <c r="R45">
        <v>23.372668999999998</v>
      </c>
      <c r="S45">
        <v>13.524778</v>
      </c>
      <c r="T45">
        <v>0.37984000000000001</v>
      </c>
      <c r="U45">
        <v>418.77</v>
      </c>
      <c r="V45">
        <v>10.2645</v>
      </c>
      <c r="W45">
        <v>31.020700000000001</v>
      </c>
      <c r="X45">
        <v>97.727699999999999</v>
      </c>
      <c r="Y45">
        <v>0</v>
      </c>
      <c r="Z45">
        <v>0</v>
      </c>
      <c r="AA45">
        <v>42.14808</v>
      </c>
      <c r="AB45">
        <v>41.864567000000001</v>
      </c>
      <c r="AC45">
        <v>30.573592000000001</v>
      </c>
      <c r="AD45">
        <v>0</v>
      </c>
      <c r="AE45">
        <v>51.987208000000003</v>
      </c>
      <c r="AF45">
        <v>0</v>
      </c>
      <c r="AG45">
        <v>42.457867999999998</v>
      </c>
      <c r="AH45">
        <v>19.81643</v>
      </c>
      <c r="AI45">
        <v>0</v>
      </c>
      <c r="AJ45">
        <v>0</v>
      </c>
      <c r="AK45">
        <v>56.154068000000002</v>
      </c>
      <c r="AL45">
        <v>53.451999999999998</v>
      </c>
      <c r="AM45">
        <v>16.588864000000001</v>
      </c>
      <c r="AN45">
        <v>1.00939</v>
      </c>
      <c r="AO45">
        <v>0</v>
      </c>
      <c r="AP45">
        <v>9.4794</v>
      </c>
      <c r="AQ45">
        <v>0</v>
      </c>
      <c r="AR45">
        <v>52.991999999999997</v>
      </c>
      <c r="AS45">
        <v>33.873497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1.456305</v>
      </c>
      <c r="AZ45">
        <v>0</v>
      </c>
      <c r="BA45">
        <v>0.22587699999999999</v>
      </c>
      <c r="BB45">
        <v>1.4417500000000001</v>
      </c>
      <c r="BC45">
        <v>116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2051.475308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178.84690000000001</v>
      </c>
      <c r="L46">
        <v>235.1541</v>
      </c>
      <c r="M46">
        <v>79.12</v>
      </c>
      <c r="N46">
        <v>101.3965</v>
      </c>
      <c r="O46">
        <v>125.29528999999999</v>
      </c>
      <c r="P46">
        <v>142</v>
      </c>
      <c r="Q46">
        <v>11.541935</v>
      </c>
      <c r="R46">
        <v>23.372668999999998</v>
      </c>
      <c r="S46">
        <v>13.524778</v>
      </c>
      <c r="T46">
        <v>0.37395099999999998</v>
      </c>
      <c r="U46">
        <v>418.77</v>
      </c>
      <c r="V46">
        <v>10.2645</v>
      </c>
      <c r="W46">
        <v>31.020700000000001</v>
      </c>
      <c r="X46">
        <v>97.727699999999999</v>
      </c>
      <c r="Y46">
        <v>0</v>
      </c>
      <c r="Z46">
        <v>0</v>
      </c>
      <c r="AA46">
        <v>42.14808</v>
      </c>
      <c r="AB46">
        <v>41.864567000000001</v>
      </c>
      <c r="AC46">
        <v>30.573592000000001</v>
      </c>
      <c r="AD46">
        <v>0</v>
      </c>
      <c r="AE46">
        <v>51.987208000000003</v>
      </c>
      <c r="AF46">
        <v>0</v>
      </c>
      <c r="AG46">
        <v>42.457867999999998</v>
      </c>
      <c r="AH46">
        <v>0</v>
      </c>
      <c r="AI46">
        <v>0</v>
      </c>
      <c r="AJ46">
        <v>0</v>
      </c>
      <c r="AK46">
        <v>56.154068000000002</v>
      </c>
      <c r="AL46">
        <v>53.451999999999998</v>
      </c>
      <c r="AM46">
        <v>16.588864000000001</v>
      </c>
      <c r="AN46">
        <v>1.00939</v>
      </c>
      <c r="AO46">
        <v>0</v>
      </c>
      <c r="AP46">
        <v>9.4794</v>
      </c>
      <c r="AQ46">
        <v>0</v>
      </c>
      <c r="AR46">
        <v>52.991999999999997</v>
      </c>
      <c r="AS46">
        <v>33.873497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1.456305</v>
      </c>
      <c r="AZ46">
        <v>0</v>
      </c>
      <c r="BA46">
        <v>0</v>
      </c>
      <c r="BB46">
        <v>1.4417500000000001</v>
      </c>
      <c r="BC46">
        <v>117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2032.4271119999999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178.84690000000001</v>
      </c>
      <c r="L47">
        <v>235.1541</v>
      </c>
      <c r="M47">
        <v>79.12</v>
      </c>
      <c r="N47">
        <v>101.3965</v>
      </c>
      <c r="O47">
        <v>125.29528999999999</v>
      </c>
      <c r="P47">
        <v>142</v>
      </c>
      <c r="Q47">
        <v>11.541935</v>
      </c>
      <c r="R47">
        <v>23.372668999999998</v>
      </c>
      <c r="S47">
        <v>13.524778</v>
      </c>
      <c r="T47">
        <v>0.37395099999999998</v>
      </c>
      <c r="U47">
        <v>418.77</v>
      </c>
      <c r="V47">
        <v>16.369299999999999</v>
      </c>
      <c r="W47">
        <v>43.597492000000003</v>
      </c>
      <c r="X47">
        <v>147.5155</v>
      </c>
      <c r="Y47">
        <v>0</v>
      </c>
      <c r="Z47">
        <v>0</v>
      </c>
      <c r="AA47">
        <v>42.14808</v>
      </c>
      <c r="AB47">
        <v>41.864567000000001</v>
      </c>
      <c r="AC47">
        <v>30.573592000000001</v>
      </c>
      <c r="AD47">
        <v>0</v>
      </c>
      <c r="AE47">
        <v>51.987208000000003</v>
      </c>
      <c r="AF47">
        <v>0</v>
      </c>
      <c r="AG47">
        <v>42.457867999999998</v>
      </c>
      <c r="AH47">
        <v>0</v>
      </c>
      <c r="AI47">
        <v>0</v>
      </c>
      <c r="AJ47">
        <v>0</v>
      </c>
      <c r="AK47">
        <v>56.154068000000002</v>
      </c>
      <c r="AL47">
        <v>53.451999999999998</v>
      </c>
      <c r="AM47">
        <v>16.588864000000001</v>
      </c>
      <c r="AN47">
        <v>1.00939</v>
      </c>
      <c r="AO47">
        <v>0</v>
      </c>
      <c r="AP47">
        <v>9.4794</v>
      </c>
      <c r="AQ47">
        <v>0</v>
      </c>
      <c r="AR47">
        <v>49.128</v>
      </c>
      <c r="AS47">
        <v>33.873497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1.456305</v>
      </c>
      <c r="AZ47">
        <v>0</v>
      </c>
      <c r="BA47">
        <v>0</v>
      </c>
      <c r="BB47">
        <v>1.4417500000000001</v>
      </c>
      <c r="BC47">
        <v>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2074.0325039999998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178.84690000000001</v>
      </c>
      <c r="L48">
        <v>235.1541</v>
      </c>
      <c r="M48">
        <v>79.107699999999994</v>
      </c>
      <c r="N48">
        <v>101.3965</v>
      </c>
      <c r="O48">
        <v>125.29528999999999</v>
      </c>
      <c r="P48">
        <v>142</v>
      </c>
      <c r="Q48">
        <v>11.541935</v>
      </c>
      <c r="R48">
        <v>23.372668999999998</v>
      </c>
      <c r="S48">
        <v>13.524778</v>
      </c>
      <c r="T48">
        <v>0.37395099999999998</v>
      </c>
      <c r="U48">
        <v>418.77</v>
      </c>
      <c r="V48">
        <v>16.369299999999999</v>
      </c>
      <c r="W48">
        <v>46.399079999999998</v>
      </c>
      <c r="X48">
        <v>147.5155</v>
      </c>
      <c r="Y48">
        <v>0</v>
      </c>
      <c r="Z48">
        <v>0</v>
      </c>
      <c r="AA48">
        <v>42.14808</v>
      </c>
      <c r="AB48">
        <v>41.864567000000001</v>
      </c>
      <c r="AC48">
        <v>30.573592000000001</v>
      </c>
      <c r="AD48">
        <v>0</v>
      </c>
      <c r="AE48">
        <v>51.987208000000003</v>
      </c>
      <c r="AF48">
        <v>0</v>
      </c>
      <c r="AG48">
        <v>42.457867999999998</v>
      </c>
      <c r="AH48">
        <v>0</v>
      </c>
      <c r="AI48">
        <v>0</v>
      </c>
      <c r="AJ48">
        <v>0</v>
      </c>
      <c r="AK48">
        <v>56.154068000000002</v>
      </c>
      <c r="AL48">
        <v>53.451999999999998</v>
      </c>
      <c r="AM48">
        <v>16.588864000000001</v>
      </c>
      <c r="AN48">
        <v>1.00939</v>
      </c>
      <c r="AO48">
        <v>0</v>
      </c>
      <c r="AP48">
        <v>9.4794</v>
      </c>
      <c r="AQ48">
        <v>0</v>
      </c>
      <c r="AR48">
        <v>49.128</v>
      </c>
      <c r="AS48">
        <v>33.873497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1.456305</v>
      </c>
      <c r="AZ48">
        <v>0</v>
      </c>
      <c r="BA48">
        <v>0</v>
      </c>
      <c r="BB48">
        <v>1.4417500000000001</v>
      </c>
      <c r="BC48">
        <v>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2077.8217919999997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178.84690000000001</v>
      </c>
      <c r="L49">
        <v>235.1541</v>
      </c>
      <c r="M49">
        <v>79.107699999999994</v>
      </c>
      <c r="N49">
        <v>101.3965</v>
      </c>
      <c r="O49">
        <v>125.29528999999999</v>
      </c>
      <c r="P49">
        <v>142</v>
      </c>
      <c r="Q49">
        <v>11.579592</v>
      </c>
      <c r="R49">
        <v>23.372668999999998</v>
      </c>
      <c r="S49">
        <v>13.524778</v>
      </c>
      <c r="T49">
        <v>0.37395099999999998</v>
      </c>
      <c r="U49">
        <v>418.77</v>
      </c>
      <c r="V49">
        <v>16.369299999999999</v>
      </c>
      <c r="W49">
        <v>43.097000000000001</v>
      </c>
      <c r="X49">
        <v>147.5155</v>
      </c>
      <c r="Y49">
        <v>0</v>
      </c>
      <c r="Z49">
        <v>0</v>
      </c>
      <c r="AA49">
        <v>42.14808</v>
      </c>
      <c r="AB49">
        <v>41.864567000000001</v>
      </c>
      <c r="AC49">
        <v>30.573592000000001</v>
      </c>
      <c r="AD49">
        <v>0</v>
      </c>
      <c r="AE49">
        <v>51.987208000000003</v>
      </c>
      <c r="AF49">
        <v>0</v>
      </c>
      <c r="AG49">
        <v>42.457867999999998</v>
      </c>
      <c r="AH49">
        <v>0</v>
      </c>
      <c r="AI49">
        <v>0</v>
      </c>
      <c r="AJ49">
        <v>0</v>
      </c>
      <c r="AK49">
        <v>56.154068000000002</v>
      </c>
      <c r="AL49">
        <v>53.451999999999998</v>
      </c>
      <c r="AM49">
        <v>16.588864000000001</v>
      </c>
      <c r="AN49">
        <v>1.00939</v>
      </c>
      <c r="AO49">
        <v>0</v>
      </c>
      <c r="AP49">
        <v>9.4794</v>
      </c>
      <c r="AQ49">
        <v>0</v>
      </c>
      <c r="AR49">
        <v>49.128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1.456305</v>
      </c>
      <c r="AZ49">
        <v>0</v>
      </c>
      <c r="BA49">
        <v>0</v>
      </c>
      <c r="BB49">
        <v>1.4417500000000001</v>
      </c>
      <c r="BC49">
        <v>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2075.5573690000001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178.84690000000001</v>
      </c>
      <c r="L50">
        <v>235.1541</v>
      </c>
      <c r="M50">
        <v>79.107699999999994</v>
      </c>
      <c r="N50">
        <v>101.3965</v>
      </c>
      <c r="O50">
        <v>125.29528999999999</v>
      </c>
      <c r="P50">
        <v>142</v>
      </c>
      <c r="Q50">
        <v>11.579592</v>
      </c>
      <c r="R50">
        <v>23.372668999999998</v>
      </c>
      <c r="S50">
        <v>13.524778</v>
      </c>
      <c r="T50">
        <v>0.37395099999999998</v>
      </c>
      <c r="U50">
        <v>418.77</v>
      </c>
      <c r="V50">
        <v>16.369299999999999</v>
      </c>
      <c r="W50">
        <v>43.097000000000001</v>
      </c>
      <c r="X50">
        <v>147.5155</v>
      </c>
      <c r="Y50">
        <v>0</v>
      </c>
      <c r="Z50">
        <v>0</v>
      </c>
      <c r="AA50">
        <v>42.14808</v>
      </c>
      <c r="AB50">
        <v>41.864567000000001</v>
      </c>
      <c r="AC50">
        <v>30.573592000000001</v>
      </c>
      <c r="AD50">
        <v>0</v>
      </c>
      <c r="AE50">
        <v>51.987208000000003</v>
      </c>
      <c r="AF50">
        <v>0</v>
      </c>
      <c r="AG50">
        <v>42.457867999999998</v>
      </c>
      <c r="AH50">
        <v>0</v>
      </c>
      <c r="AI50">
        <v>0</v>
      </c>
      <c r="AJ50">
        <v>0</v>
      </c>
      <c r="AK50">
        <v>56.154068000000002</v>
      </c>
      <c r="AL50">
        <v>53.451999999999998</v>
      </c>
      <c r="AM50">
        <v>16.588864000000001</v>
      </c>
      <c r="AN50">
        <v>1.00939</v>
      </c>
      <c r="AO50">
        <v>0</v>
      </c>
      <c r="AP50">
        <v>1.1529</v>
      </c>
      <c r="AQ50">
        <v>0</v>
      </c>
      <c r="AR50">
        <v>49.128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1.456305</v>
      </c>
      <c r="AZ50">
        <v>0</v>
      </c>
      <c r="BA50">
        <v>0</v>
      </c>
      <c r="BB50">
        <v>1.4417500000000001</v>
      </c>
      <c r="BC50">
        <v>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2068.230869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178.84690000000001</v>
      </c>
      <c r="L51">
        <v>235.1541</v>
      </c>
      <c r="M51">
        <v>79.107699999999994</v>
      </c>
      <c r="N51">
        <v>101.3965</v>
      </c>
      <c r="O51">
        <v>125.29528999999999</v>
      </c>
      <c r="P51">
        <v>142</v>
      </c>
      <c r="Q51">
        <v>11.579592</v>
      </c>
      <c r="R51">
        <v>23.259720000000002</v>
      </c>
      <c r="S51">
        <v>13.596681999999999</v>
      </c>
      <c r="T51">
        <v>0.37984000000000001</v>
      </c>
      <c r="U51">
        <v>418.77</v>
      </c>
      <c r="V51">
        <v>16.369299999999999</v>
      </c>
      <c r="W51">
        <v>43.097000000000001</v>
      </c>
      <c r="X51">
        <v>147.5155</v>
      </c>
      <c r="Y51">
        <v>0</v>
      </c>
      <c r="Z51">
        <v>0</v>
      </c>
      <c r="AA51">
        <v>42.14808</v>
      </c>
      <c r="AB51">
        <v>41.864567000000001</v>
      </c>
      <c r="AC51">
        <v>30.573592000000001</v>
      </c>
      <c r="AD51">
        <v>0</v>
      </c>
      <c r="AE51">
        <v>51.987208000000003</v>
      </c>
      <c r="AF51">
        <v>8.4434509999999996</v>
      </c>
      <c r="AG51">
        <v>42.457867999999998</v>
      </c>
      <c r="AH51">
        <v>0</v>
      </c>
      <c r="AI51">
        <v>0</v>
      </c>
      <c r="AJ51">
        <v>0</v>
      </c>
      <c r="AK51">
        <v>56.154068000000002</v>
      </c>
      <c r="AL51">
        <v>83.664000000000001</v>
      </c>
      <c r="AM51">
        <v>16.588864000000001</v>
      </c>
      <c r="AN51">
        <v>1.00939</v>
      </c>
      <c r="AO51">
        <v>0</v>
      </c>
      <c r="AP51">
        <v>1.1529</v>
      </c>
      <c r="AQ51">
        <v>0</v>
      </c>
      <c r="AR51">
        <v>49.128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1.456305</v>
      </c>
      <c r="AZ51">
        <v>0</v>
      </c>
      <c r="BA51">
        <v>0</v>
      </c>
      <c r="BB51">
        <v>1.4417500000000001</v>
      </c>
      <c r="BC51">
        <v>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2101.8511640000002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178.84690000000001</v>
      </c>
      <c r="L52">
        <v>235.1541</v>
      </c>
      <c r="M52">
        <v>79.107699999999994</v>
      </c>
      <c r="N52">
        <v>101.3965</v>
      </c>
      <c r="O52">
        <v>125.29528999999999</v>
      </c>
      <c r="P52">
        <v>142</v>
      </c>
      <c r="Q52">
        <v>11.579592</v>
      </c>
      <c r="R52">
        <v>23.259720000000002</v>
      </c>
      <c r="S52">
        <v>13.596681999999999</v>
      </c>
      <c r="T52">
        <v>0.37984000000000001</v>
      </c>
      <c r="U52">
        <v>418.77</v>
      </c>
      <c r="V52">
        <v>16.369299999999999</v>
      </c>
      <c r="W52">
        <v>43.097000000000001</v>
      </c>
      <c r="X52">
        <v>147.5155</v>
      </c>
      <c r="Y52">
        <v>0</v>
      </c>
      <c r="Z52">
        <v>0</v>
      </c>
      <c r="AA52">
        <v>42.14808</v>
      </c>
      <c r="AB52">
        <v>41.864567000000001</v>
      </c>
      <c r="AC52">
        <v>30.573592000000001</v>
      </c>
      <c r="AD52">
        <v>0</v>
      </c>
      <c r="AE52">
        <v>51.987208000000003</v>
      </c>
      <c r="AF52">
        <v>8.4434509999999996</v>
      </c>
      <c r="AG52">
        <v>42.457867999999998</v>
      </c>
      <c r="AH52">
        <v>0</v>
      </c>
      <c r="AI52">
        <v>0</v>
      </c>
      <c r="AJ52">
        <v>0</v>
      </c>
      <c r="AK52">
        <v>56.154068000000002</v>
      </c>
      <c r="AL52">
        <v>83.664000000000001</v>
      </c>
      <c r="AM52">
        <v>16.588864000000001</v>
      </c>
      <c r="AN52">
        <v>1.00939</v>
      </c>
      <c r="AO52">
        <v>0</v>
      </c>
      <c r="AP52">
        <v>1.1529</v>
      </c>
      <c r="AQ52">
        <v>0</v>
      </c>
      <c r="AR52">
        <v>49.128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1.456305</v>
      </c>
      <c r="AZ52">
        <v>0</v>
      </c>
      <c r="BA52">
        <v>0</v>
      </c>
      <c r="BB52">
        <v>1.4417500000000001</v>
      </c>
      <c r="BC52">
        <v>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2103.8511640000002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178.84690000000001</v>
      </c>
      <c r="L53">
        <v>235.1541</v>
      </c>
      <c r="M53">
        <v>79.107699999999994</v>
      </c>
      <c r="N53">
        <v>101.3965</v>
      </c>
      <c r="O53">
        <v>125.29528999999999</v>
      </c>
      <c r="P53">
        <v>142</v>
      </c>
      <c r="Q53">
        <v>11.579592</v>
      </c>
      <c r="R53">
        <v>23.259720000000002</v>
      </c>
      <c r="S53">
        <v>13.596681999999999</v>
      </c>
      <c r="T53">
        <v>0.37984000000000001</v>
      </c>
      <c r="U53">
        <v>418.77</v>
      </c>
      <c r="V53">
        <v>16.369299999999999</v>
      </c>
      <c r="W53">
        <v>43.097000000000001</v>
      </c>
      <c r="X53">
        <v>147.5155</v>
      </c>
      <c r="Y53">
        <v>0</v>
      </c>
      <c r="Z53">
        <v>0</v>
      </c>
      <c r="AA53">
        <v>42.14808</v>
      </c>
      <c r="AB53">
        <v>41.864567000000001</v>
      </c>
      <c r="AC53">
        <v>30.573592000000001</v>
      </c>
      <c r="AD53">
        <v>0</v>
      </c>
      <c r="AE53">
        <v>51.987208000000003</v>
      </c>
      <c r="AF53">
        <v>8.4434509999999996</v>
      </c>
      <c r="AG53">
        <v>42.457867999999998</v>
      </c>
      <c r="AH53">
        <v>0</v>
      </c>
      <c r="AI53">
        <v>0</v>
      </c>
      <c r="AJ53">
        <v>0</v>
      </c>
      <c r="AK53">
        <v>56.154068000000002</v>
      </c>
      <c r="AL53">
        <v>83.664000000000001</v>
      </c>
      <c r="AM53">
        <v>16.588864000000001</v>
      </c>
      <c r="AN53">
        <v>1.00939</v>
      </c>
      <c r="AO53">
        <v>0</v>
      </c>
      <c r="AP53">
        <v>1.1529</v>
      </c>
      <c r="AQ53">
        <v>0</v>
      </c>
      <c r="AR53">
        <v>49.128</v>
      </c>
      <c r="AS53">
        <v>33.873497</v>
      </c>
      <c r="AT53">
        <v>14.836499999999999</v>
      </c>
      <c r="AU53">
        <v>0</v>
      </c>
      <c r="AV53">
        <v>0</v>
      </c>
      <c r="AW53">
        <v>0</v>
      </c>
      <c r="AX53">
        <v>0</v>
      </c>
      <c r="AY53">
        <v>1.456305</v>
      </c>
      <c r="AZ53">
        <v>0</v>
      </c>
      <c r="BA53">
        <v>0</v>
      </c>
      <c r="BB53">
        <v>1.4417500000000001</v>
      </c>
      <c r="BC53">
        <v>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2105.1481640000002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178.84690000000001</v>
      </c>
      <c r="L54">
        <v>235.1541</v>
      </c>
      <c r="M54">
        <v>79.107699999999994</v>
      </c>
      <c r="N54">
        <v>101.3965</v>
      </c>
      <c r="O54">
        <v>125.29528999999999</v>
      </c>
      <c r="P54">
        <v>142</v>
      </c>
      <c r="Q54">
        <v>11.579592</v>
      </c>
      <c r="R54">
        <v>23.259720000000002</v>
      </c>
      <c r="S54">
        <v>13.596681999999999</v>
      </c>
      <c r="T54">
        <v>0.37984000000000001</v>
      </c>
      <c r="U54">
        <v>418.77</v>
      </c>
      <c r="V54">
        <v>16.369299999999999</v>
      </c>
      <c r="W54">
        <v>43.097000000000001</v>
      </c>
      <c r="X54">
        <v>147.5155</v>
      </c>
      <c r="Y54">
        <v>0</v>
      </c>
      <c r="Z54">
        <v>0</v>
      </c>
      <c r="AA54">
        <v>42.14808</v>
      </c>
      <c r="AB54">
        <v>41.864567000000001</v>
      </c>
      <c r="AC54">
        <v>30.573592000000001</v>
      </c>
      <c r="AD54">
        <v>0</v>
      </c>
      <c r="AE54">
        <v>51.987208000000003</v>
      </c>
      <c r="AF54">
        <v>8.4434509999999996</v>
      </c>
      <c r="AG54">
        <v>42.457867999999998</v>
      </c>
      <c r="AH54">
        <v>0</v>
      </c>
      <c r="AI54">
        <v>0</v>
      </c>
      <c r="AJ54">
        <v>0</v>
      </c>
      <c r="AK54">
        <v>56.154068000000002</v>
      </c>
      <c r="AL54">
        <v>83.664000000000001</v>
      </c>
      <c r="AM54">
        <v>16.588864000000001</v>
      </c>
      <c r="AN54">
        <v>1.00939</v>
      </c>
      <c r="AO54">
        <v>0</v>
      </c>
      <c r="AP54">
        <v>1.1529</v>
      </c>
      <c r="AQ54">
        <v>0</v>
      </c>
      <c r="AR54">
        <v>49.128</v>
      </c>
      <c r="AS54">
        <v>33.873497</v>
      </c>
      <c r="AT54">
        <v>14.836499999999999</v>
      </c>
      <c r="AU54">
        <v>0</v>
      </c>
      <c r="AV54">
        <v>0</v>
      </c>
      <c r="AW54">
        <v>0</v>
      </c>
      <c r="AX54">
        <v>0</v>
      </c>
      <c r="AY54">
        <v>1.456305</v>
      </c>
      <c r="AZ54">
        <v>0</v>
      </c>
      <c r="BA54">
        <v>0</v>
      </c>
      <c r="BB54">
        <v>1.4417500000000001</v>
      </c>
      <c r="BC54">
        <v>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2105.1481640000002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178.84690000000001</v>
      </c>
      <c r="L55">
        <v>235.1541</v>
      </c>
      <c r="M55">
        <v>79.107699999999994</v>
      </c>
      <c r="N55">
        <v>101.3965</v>
      </c>
      <c r="O55">
        <v>125.29528999999999</v>
      </c>
      <c r="P55">
        <v>142</v>
      </c>
      <c r="Q55">
        <v>11.579592</v>
      </c>
      <c r="R55">
        <v>23.259720000000002</v>
      </c>
      <c r="S55">
        <v>13.596681999999999</v>
      </c>
      <c r="T55">
        <v>0.40846399999999999</v>
      </c>
      <c r="U55">
        <v>418.77</v>
      </c>
      <c r="V55">
        <v>10.2645</v>
      </c>
      <c r="W55">
        <v>17.949100000000001</v>
      </c>
      <c r="X55">
        <v>67.472999999999999</v>
      </c>
      <c r="Y55">
        <v>0</v>
      </c>
      <c r="Z55">
        <v>0</v>
      </c>
      <c r="AA55">
        <v>42.14808</v>
      </c>
      <c r="AB55">
        <v>41.864567000000001</v>
      </c>
      <c r="AC55">
        <v>30.573592000000001</v>
      </c>
      <c r="AD55">
        <v>0</v>
      </c>
      <c r="AE55">
        <v>51.987208000000003</v>
      </c>
      <c r="AF55">
        <v>8.4434509999999996</v>
      </c>
      <c r="AG55">
        <v>42.457867999999998</v>
      </c>
      <c r="AH55">
        <v>0</v>
      </c>
      <c r="AI55">
        <v>0</v>
      </c>
      <c r="AJ55">
        <v>0</v>
      </c>
      <c r="AK55">
        <v>56.154068000000002</v>
      </c>
      <c r="AL55">
        <v>83.664000000000001</v>
      </c>
      <c r="AM55">
        <v>16.588864000000001</v>
      </c>
      <c r="AN55">
        <v>1.00939</v>
      </c>
      <c r="AO55">
        <v>0</v>
      </c>
      <c r="AP55">
        <v>1.1529</v>
      </c>
      <c r="AQ55">
        <v>0</v>
      </c>
      <c r="AR55">
        <v>49.128</v>
      </c>
      <c r="AS55">
        <v>33.873497</v>
      </c>
      <c r="AT55">
        <v>14.836499999999999</v>
      </c>
      <c r="AU55">
        <v>0</v>
      </c>
      <c r="AV55">
        <v>0</v>
      </c>
      <c r="AW55">
        <v>0</v>
      </c>
      <c r="AX55">
        <v>0</v>
      </c>
      <c r="AY55">
        <v>1.456305</v>
      </c>
      <c r="AZ55">
        <v>0.60728000000000004</v>
      </c>
      <c r="BA55">
        <v>0</v>
      </c>
      <c r="BB55">
        <v>1.4417500000000001</v>
      </c>
      <c r="BC55">
        <v>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1995.4888679999999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178.84690000000001</v>
      </c>
      <c r="L56">
        <v>235.1541</v>
      </c>
      <c r="M56">
        <v>79.107699999999994</v>
      </c>
      <c r="N56">
        <v>101.3965</v>
      </c>
      <c r="O56">
        <v>125.29528999999999</v>
      </c>
      <c r="P56">
        <v>142</v>
      </c>
      <c r="Q56">
        <v>11.579592</v>
      </c>
      <c r="R56">
        <v>23.259720000000002</v>
      </c>
      <c r="S56">
        <v>13.596681999999999</v>
      </c>
      <c r="T56">
        <v>0.40846399999999999</v>
      </c>
      <c r="U56">
        <v>418.77</v>
      </c>
      <c r="V56">
        <v>10.2645</v>
      </c>
      <c r="W56">
        <v>17.949100000000001</v>
      </c>
      <c r="X56">
        <v>67.472999999999999</v>
      </c>
      <c r="Y56">
        <v>0</v>
      </c>
      <c r="Z56">
        <v>0</v>
      </c>
      <c r="AA56">
        <v>42.14808</v>
      </c>
      <c r="AB56">
        <v>41.864567000000001</v>
      </c>
      <c r="AC56">
        <v>30.573592000000001</v>
      </c>
      <c r="AD56">
        <v>0</v>
      </c>
      <c r="AE56">
        <v>51.987208000000003</v>
      </c>
      <c r="AF56">
        <v>8.4434509999999996</v>
      </c>
      <c r="AG56">
        <v>42.457867999999998</v>
      </c>
      <c r="AH56">
        <v>0</v>
      </c>
      <c r="AI56">
        <v>0</v>
      </c>
      <c r="AJ56">
        <v>0</v>
      </c>
      <c r="AK56">
        <v>56.154068000000002</v>
      </c>
      <c r="AL56">
        <v>83.664000000000001</v>
      </c>
      <c r="AM56">
        <v>16.588864000000001</v>
      </c>
      <c r="AN56">
        <v>1.00939</v>
      </c>
      <c r="AO56">
        <v>0</v>
      </c>
      <c r="AP56">
        <v>1.1529</v>
      </c>
      <c r="AQ56">
        <v>0</v>
      </c>
      <c r="AR56">
        <v>49.128</v>
      </c>
      <c r="AS56">
        <v>33.873497</v>
      </c>
      <c r="AT56">
        <v>14.836499999999999</v>
      </c>
      <c r="AU56">
        <v>0</v>
      </c>
      <c r="AV56">
        <v>0</v>
      </c>
      <c r="AW56">
        <v>0</v>
      </c>
      <c r="AX56">
        <v>0</v>
      </c>
      <c r="AY56">
        <v>1.456305</v>
      </c>
      <c r="AZ56">
        <v>0.60728000000000004</v>
      </c>
      <c r="BA56">
        <v>0</v>
      </c>
      <c r="BB56">
        <v>1.4417500000000001</v>
      </c>
      <c r="BC56">
        <v>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1999.4888679999999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182.14689999999999</v>
      </c>
      <c r="L57">
        <v>235.1541</v>
      </c>
      <c r="M57">
        <v>79.107699999999994</v>
      </c>
      <c r="N57">
        <v>101.3965</v>
      </c>
      <c r="O57">
        <v>125.29528999999999</v>
      </c>
      <c r="P57">
        <v>134.549519</v>
      </c>
      <c r="Q57">
        <v>11.579592</v>
      </c>
      <c r="R57">
        <v>22.021675999999999</v>
      </c>
      <c r="S57">
        <v>13.596681999999999</v>
      </c>
      <c r="T57">
        <v>0.40846399999999999</v>
      </c>
      <c r="U57">
        <v>418.77</v>
      </c>
      <c r="V57">
        <v>10.2645</v>
      </c>
      <c r="W57">
        <v>17.949100000000001</v>
      </c>
      <c r="X57">
        <v>67.472999999999999</v>
      </c>
      <c r="Y57">
        <v>0</v>
      </c>
      <c r="Z57">
        <v>6.5537999999999998</v>
      </c>
      <c r="AA57">
        <v>42.14808</v>
      </c>
      <c r="AB57">
        <v>41.864567000000001</v>
      </c>
      <c r="AC57">
        <v>30.573592000000001</v>
      </c>
      <c r="AD57">
        <v>0</v>
      </c>
      <c r="AE57">
        <v>51.987208000000003</v>
      </c>
      <c r="AF57">
        <v>8.4434509999999996</v>
      </c>
      <c r="AG57">
        <v>42.457867999999998</v>
      </c>
      <c r="AH57">
        <v>0</v>
      </c>
      <c r="AI57">
        <v>0</v>
      </c>
      <c r="AJ57">
        <v>0</v>
      </c>
      <c r="AK57">
        <v>56.154068000000002</v>
      </c>
      <c r="AL57">
        <v>83.664000000000001</v>
      </c>
      <c r="AM57">
        <v>16.588864000000001</v>
      </c>
      <c r="AN57">
        <v>1.00939</v>
      </c>
      <c r="AO57">
        <v>0</v>
      </c>
      <c r="AP57">
        <v>1.1529</v>
      </c>
      <c r="AQ57">
        <v>0</v>
      </c>
      <c r="AR57">
        <v>49.128</v>
      </c>
      <c r="AS57">
        <v>33.873497</v>
      </c>
      <c r="AT57">
        <v>14.836499999999999</v>
      </c>
      <c r="AU57">
        <v>0</v>
      </c>
      <c r="AV57">
        <v>0</v>
      </c>
      <c r="AW57">
        <v>0</v>
      </c>
      <c r="AX57">
        <v>0</v>
      </c>
      <c r="AY57">
        <v>1.456305</v>
      </c>
      <c r="AZ57">
        <v>0.60728000000000004</v>
      </c>
      <c r="BA57">
        <v>0</v>
      </c>
      <c r="BB57">
        <v>1.4417500000000001</v>
      </c>
      <c r="BC57">
        <v>89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1992.6541429999997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182.14689999999999</v>
      </c>
      <c r="L58">
        <v>235.1541</v>
      </c>
      <c r="M58">
        <v>79.107699999999994</v>
      </c>
      <c r="N58">
        <v>101.3965</v>
      </c>
      <c r="O58">
        <v>125.29528999999999</v>
      </c>
      <c r="P58">
        <v>134.549519</v>
      </c>
      <c r="Q58">
        <v>11.579592</v>
      </c>
      <c r="R58">
        <v>22.021675999999999</v>
      </c>
      <c r="S58">
        <v>13.596681999999999</v>
      </c>
      <c r="T58">
        <v>0.40846399999999999</v>
      </c>
      <c r="U58">
        <v>418.77</v>
      </c>
      <c r="V58">
        <v>10.2645</v>
      </c>
      <c r="W58">
        <v>17.949100000000001</v>
      </c>
      <c r="X58">
        <v>67.472999999999999</v>
      </c>
      <c r="Y58">
        <v>0</v>
      </c>
      <c r="Z58">
        <v>6.5537999999999998</v>
      </c>
      <c r="AA58">
        <v>42.14808</v>
      </c>
      <c r="AB58">
        <v>41.864567000000001</v>
      </c>
      <c r="AC58">
        <v>30.573592000000001</v>
      </c>
      <c r="AD58">
        <v>0</v>
      </c>
      <c r="AE58">
        <v>51.987208000000003</v>
      </c>
      <c r="AF58">
        <v>8.4434509999999996</v>
      </c>
      <c r="AG58">
        <v>42.457867999999998</v>
      </c>
      <c r="AH58">
        <v>0</v>
      </c>
      <c r="AI58">
        <v>0</v>
      </c>
      <c r="AJ58">
        <v>0</v>
      </c>
      <c r="AK58">
        <v>56.154068000000002</v>
      </c>
      <c r="AL58">
        <v>83.664000000000001</v>
      </c>
      <c r="AM58">
        <v>16.588864000000001</v>
      </c>
      <c r="AN58">
        <v>1.00939</v>
      </c>
      <c r="AO58">
        <v>0</v>
      </c>
      <c r="AP58">
        <v>1.1529</v>
      </c>
      <c r="AQ58">
        <v>0</v>
      </c>
      <c r="AR58">
        <v>49.128</v>
      </c>
      <c r="AS58">
        <v>33.873497</v>
      </c>
      <c r="AT58">
        <v>14.836499999999999</v>
      </c>
      <c r="AU58">
        <v>0</v>
      </c>
      <c r="AV58">
        <v>0</v>
      </c>
      <c r="AW58">
        <v>0</v>
      </c>
      <c r="AX58">
        <v>0</v>
      </c>
      <c r="AY58">
        <v>1.456305</v>
      </c>
      <c r="AZ58">
        <v>1.2145589999999999</v>
      </c>
      <c r="BA58">
        <v>0</v>
      </c>
      <c r="BB58">
        <v>1.4417500000000001</v>
      </c>
      <c r="BC58">
        <v>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1997.2614219999998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182.14689999999999</v>
      </c>
      <c r="L59">
        <v>235.1541</v>
      </c>
      <c r="M59">
        <v>79.107699999999994</v>
      </c>
      <c r="N59">
        <v>101.3965</v>
      </c>
      <c r="O59">
        <v>125.29528999999999</v>
      </c>
      <c r="P59">
        <v>141.45793699999999</v>
      </c>
      <c r="Q59">
        <v>11.425392</v>
      </c>
      <c r="R59">
        <v>28.0716</v>
      </c>
      <c r="S59">
        <v>14.042355000000001</v>
      </c>
      <c r="T59">
        <v>0.40579799999999999</v>
      </c>
      <c r="U59">
        <v>418.77</v>
      </c>
      <c r="V59">
        <v>14.6252</v>
      </c>
      <c r="W59">
        <v>29.17</v>
      </c>
      <c r="X59">
        <v>97.727699999999999</v>
      </c>
      <c r="Y59">
        <v>0</v>
      </c>
      <c r="Z59">
        <v>6.5537999999999998</v>
      </c>
      <c r="AA59">
        <v>42.14808</v>
      </c>
      <c r="AB59">
        <v>41.864567000000001</v>
      </c>
      <c r="AC59">
        <v>30.573592000000001</v>
      </c>
      <c r="AD59">
        <v>0</v>
      </c>
      <c r="AE59">
        <v>51.987208000000003</v>
      </c>
      <c r="AF59">
        <v>8.4434509999999996</v>
      </c>
      <c r="AG59">
        <v>42.457867999999998</v>
      </c>
      <c r="AH59">
        <v>0</v>
      </c>
      <c r="AI59">
        <v>0</v>
      </c>
      <c r="AJ59">
        <v>0</v>
      </c>
      <c r="AK59">
        <v>56.154068000000002</v>
      </c>
      <c r="AL59">
        <v>83.664000000000001</v>
      </c>
      <c r="AM59">
        <v>16.588864000000001</v>
      </c>
      <c r="AN59">
        <v>1.00939</v>
      </c>
      <c r="AO59">
        <v>0</v>
      </c>
      <c r="AP59">
        <v>1.1529</v>
      </c>
      <c r="AQ59">
        <v>0</v>
      </c>
      <c r="AR59">
        <v>49.128</v>
      </c>
      <c r="AS59">
        <v>33.873497</v>
      </c>
      <c r="AT59">
        <v>14.836499999999999</v>
      </c>
      <c r="AU59">
        <v>0</v>
      </c>
      <c r="AV59">
        <v>0</v>
      </c>
      <c r="AW59">
        <v>0</v>
      </c>
      <c r="AX59">
        <v>0</v>
      </c>
      <c r="AY59">
        <v>1.456305</v>
      </c>
      <c r="AZ59">
        <v>1.2145589999999999</v>
      </c>
      <c r="BA59">
        <v>0</v>
      </c>
      <c r="BB59">
        <v>1.4417500000000001</v>
      </c>
      <c r="BC59">
        <v>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2057.3448709999998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182.14689999999999</v>
      </c>
      <c r="L60">
        <v>235.1541</v>
      </c>
      <c r="M60">
        <v>79.107699999999994</v>
      </c>
      <c r="N60">
        <v>101.3965</v>
      </c>
      <c r="O60">
        <v>125.29528999999999</v>
      </c>
      <c r="P60">
        <v>142</v>
      </c>
      <c r="Q60">
        <v>11.425392</v>
      </c>
      <c r="R60">
        <v>22.012457999999999</v>
      </c>
      <c r="S60">
        <v>14.042355000000001</v>
      </c>
      <c r="T60">
        <v>0.40579799999999999</v>
      </c>
      <c r="U60">
        <v>418.77</v>
      </c>
      <c r="V60">
        <v>14.6252</v>
      </c>
      <c r="W60">
        <v>29.17</v>
      </c>
      <c r="X60">
        <v>97.727699999999999</v>
      </c>
      <c r="Y60">
        <v>0</v>
      </c>
      <c r="Z60">
        <v>6.5537999999999998</v>
      </c>
      <c r="AA60">
        <v>42.14808</v>
      </c>
      <c r="AB60">
        <v>41.864567000000001</v>
      </c>
      <c r="AC60">
        <v>30.573592000000001</v>
      </c>
      <c r="AD60">
        <v>0</v>
      </c>
      <c r="AE60">
        <v>51.987208000000003</v>
      </c>
      <c r="AF60">
        <v>8.4434509999999996</v>
      </c>
      <c r="AG60">
        <v>42.457867999999998</v>
      </c>
      <c r="AH60">
        <v>0</v>
      </c>
      <c r="AI60">
        <v>0</v>
      </c>
      <c r="AJ60">
        <v>0</v>
      </c>
      <c r="AK60">
        <v>56.154068000000002</v>
      </c>
      <c r="AL60">
        <v>83.664000000000001</v>
      </c>
      <c r="AM60">
        <v>16.588864000000001</v>
      </c>
      <c r="AN60">
        <v>1.00939</v>
      </c>
      <c r="AO60">
        <v>0</v>
      </c>
      <c r="AP60">
        <v>1.1529</v>
      </c>
      <c r="AQ60">
        <v>0</v>
      </c>
      <c r="AR60">
        <v>49.128</v>
      </c>
      <c r="AS60">
        <v>33.873497</v>
      </c>
      <c r="AT60">
        <v>14.836499999999999</v>
      </c>
      <c r="AU60">
        <v>0</v>
      </c>
      <c r="AV60">
        <v>0</v>
      </c>
      <c r="AW60">
        <v>0</v>
      </c>
      <c r="AX60">
        <v>0</v>
      </c>
      <c r="AY60">
        <v>1.456305</v>
      </c>
      <c r="AZ60">
        <v>1.8218399999999999</v>
      </c>
      <c r="BA60">
        <v>0</v>
      </c>
      <c r="BB60">
        <v>1.4417500000000001</v>
      </c>
      <c r="BC60">
        <v>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2055.4350729999996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182.14689999999999</v>
      </c>
      <c r="L61">
        <v>235.1541</v>
      </c>
      <c r="M61">
        <v>79.107699999999994</v>
      </c>
      <c r="N61">
        <v>101.3965</v>
      </c>
      <c r="O61">
        <v>125.29528999999999</v>
      </c>
      <c r="P61">
        <v>142</v>
      </c>
      <c r="Q61">
        <v>12.959899999999999</v>
      </c>
      <c r="R61">
        <v>33.839199999999998</v>
      </c>
      <c r="S61">
        <v>14.389824000000001</v>
      </c>
      <c r="T61">
        <v>0.281167</v>
      </c>
      <c r="U61">
        <v>418.77</v>
      </c>
      <c r="V61">
        <v>14.6252</v>
      </c>
      <c r="W61">
        <v>29.17</v>
      </c>
      <c r="X61">
        <v>97.727699999999999</v>
      </c>
      <c r="Y61">
        <v>0</v>
      </c>
      <c r="Z61">
        <v>6.5537999999999998</v>
      </c>
      <c r="AA61">
        <v>42.14808</v>
      </c>
      <c r="AB61">
        <v>41.864567000000001</v>
      </c>
      <c r="AC61">
        <v>30.573592000000001</v>
      </c>
      <c r="AD61">
        <v>0</v>
      </c>
      <c r="AE61">
        <v>51.987208000000003</v>
      </c>
      <c r="AF61">
        <v>8.4434509999999996</v>
      </c>
      <c r="AG61">
        <v>42.457867999999998</v>
      </c>
      <c r="AH61">
        <v>0</v>
      </c>
      <c r="AI61">
        <v>0</v>
      </c>
      <c r="AJ61">
        <v>0</v>
      </c>
      <c r="AK61">
        <v>56.154068000000002</v>
      </c>
      <c r="AL61">
        <v>83.664000000000001</v>
      </c>
      <c r="AM61">
        <v>16.588864000000001</v>
      </c>
      <c r="AN61">
        <v>1.00939</v>
      </c>
      <c r="AO61">
        <v>0</v>
      </c>
      <c r="AP61">
        <v>1.1529</v>
      </c>
      <c r="AQ61">
        <v>0</v>
      </c>
      <c r="AR61">
        <v>49.128</v>
      </c>
      <c r="AS61">
        <v>33.873497</v>
      </c>
      <c r="AT61">
        <v>14.836499999999999</v>
      </c>
      <c r="AU61">
        <v>0</v>
      </c>
      <c r="AV61">
        <v>0</v>
      </c>
      <c r="AW61">
        <v>0</v>
      </c>
      <c r="AX61">
        <v>0</v>
      </c>
      <c r="AY61">
        <v>1.456305</v>
      </c>
      <c r="AZ61">
        <v>1.8218399999999999</v>
      </c>
      <c r="BA61">
        <v>0</v>
      </c>
      <c r="BB61">
        <v>1.4417500000000001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2072.0191609999997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182.14689999999999</v>
      </c>
      <c r="L62">
        <v>235.1541</v>
      </c>
      <c r="M62">
        <v>79.107699999999994</v>
      </c>
      <c r="N62">
        <v>101.3965</v>
      </c>
      <c r="O62">
        <v>125.29528999999999</v>
      </c>
      <c r="P62">
        <v>142</v>
      </c>
      <c r="Q62">
        <v>12.959899999999999</v>
      </c>
      <c r="R62">
        <v>33.839199999999998</v>
      </c>
      <c r="S62">
        <v>14.389824000000001</v>
      </c>
      <c r="T62">
        <v>0.281167</v>
      </c>
      <c r="U62">
        <v>418.77</v>
      </c>
      <c r="V62">
        <v>14.6252</v>
      </c>
      <c r="W62">
        <v>29.17</v>
      </c>
      <c r="X62">
        <v>97.727699999999999</v>
      </c>
      <c r="Y62">
        <v>0</v>
      </c>
      <c r="Z62">
        <v>6.5537999999999998</v>
      </c>
      <c r="AA62">
        <v>42.14808</v>
      </c>
      <c r="AB62">
        <v>41.864567000000001</v>
      </c>
      <c r="AC62">
        <v>30.573592000000001</v>
      </c>
      <c r="AD62">
        <v>0</v>
      </c>
      <c r="AE62">
        <v>51.987208000000003</v>
      </c>
      <c r="AF62">
        <v>8.4434509999999996</v>
      </c>
      <c r="AG62">
        <v>42.457867999999998</v>
      </c>
      <c r="AH62">
        <v>0</v>
      </c>
      <c r="AI62">
        <v>0</v>
      </c>
      <c r="AJ62">
        <v>0</v>
      </c>
      <c r="AK62">
        <v>56.154068000000002</v>
      </c>
      <c r="AL62">
        <v>83.664000000000001</v>
      </c>
      <c r="AM62">
        <v>16.588864000000001</v>
      </c>
      <c r="AN62">
        <v>1.00939</v>
      </c>
      <c r="AO62">
        <v>0</v>
      </c>
      <c r="AP62">
        <v>1.1529</v>
      </c>
      <c r="AQ62">
        <v>0</v>
      </c>
      <c r="AR62">
        <v>49.128</v>
      </c>
      <c r="AS62">
        <v>33.873497</v>
      </c>
      <c r="AT62">
        <v>14.836499999999999</v>
      </c>
      <c r="AU62">
        <v>0</v>
      </c>
      <c r="AV62">
        <v>0</v>
      </c>
      <c r="AW62">
        <v>0</v>
      </c>
      <c r="AX62">
        <v>0</v>
      </c>
      <c r="AY62">
        <v>1.456305</v>
      </c>
      <c r="AZ62">
        <v>1.8218399999999999</v>
      </c>
      <c r="BA62">
        <v>0</v>
      </c>
      <c r="BB62">
        <v>1.4417500000000001</v>
      </c>
      <c r="BC62">
        <v>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2071.0191609999997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182.14689999999999</v>
      </c>
      <c r="L63">
        <v>265.15410000000003</v>
      </c>
      <c r="M63">
        <v>79.107699999999994</v>
      </c>
      <c r="N63">
        <v>101.3965</v>
      </c>
      <c r="O63">
        <v>125.29528999999999</v>
      </c>
      <c r="P63">
        <v>142</v>
      </c>
      <c r="Q63">
        <v>11.29584</v>
      </c>
      <c r="R63">
        <v>33.839199999999998</v>
      </c>
      <c r="S63">
        <v>12.358146</v>
      </c>
      <c r="T63">
        <v>0.281167</v>
      </c>
      <c r="U63">
        <v>418.77</v>
      </c>
      <c r="V63">
        <v>14.6252</v>
      </c>
      <c r="W63">
        <v>29.17</v>
      </c>
      <c r="X63">
        <v>97.727699999999999</v>
      </c>
      <c r="Y63">
        <v>0</v>
      </c>
      <c r="Z63">
        <v>6.5537999999999998</v>
      </c>
      <c r="AA63">
        <v>42.14808</v>
      </c>
      <c r="AB63">
        <v>41.864567000000001</v>
      </c>
      <c r="AC63">
        <v>30.573592000000001</v>
      </c>
      <c r="AD63">
        <v>0</v>
      </c>
      <c r="AE63">
        <v>51.987208000000003</v>
      </c>
      <c r="AF63">
        <v>8.4434509999999996</v>
      </c>
      <c r="AG63">
        <v>42.457867999999998</v>
      </c>
      <c r="AH63">
        <v>0</v>
      </c>
      <c r="AI63">
        <v>3.7497479999999999</v>
      </c>
      <c r="AJ63">
        <v>0</v>
      </c>
      <c r="AK63">
        <v>56.154068000000002</v>
      </c>
      <c r="AL63">
        <v>83.664000000000001</v>
      </c>
      <c r="AM63">
        <v>16.588864000000001</v>
      </c>
      <c r="AN63">
        <v>1.00939</v>
      </c>
      <c r="AO63">
        <v>0</v>
      </c>
      <c r="AP63">
        <v>1.1529</v>
      </c>
      <c r="AQ63">
        <v>0</v>
      </c>
      <c r="AR63">
        <v>49.128</v>
      </c>
      <c r="AS63">
        <v>33.873497</v>
      </c>
      <c r="AT63">
        <v>14.836499999999999</v>
      </c>
      <c r="AU63">
        <v>0</v>
      </c>
      <c r="AV63">
        <v>0</v>
      </c>
      <c r="AW63">
        <v>0</v>
      </c>
      <c r="AX63">
        <v>0</v>
      </c>
      <c r="AY63">
        <v>1.456305</v>
      </c>
      <c r="AZ63">
        <v>2.429119</v>
      </c>
      <c r="BA63">
        <v>0</v>
      </c>
      <c r="BB63">
        <v>1.4417500000000001</v>
      </c>
      <c r="BC63">
        <v>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2099.6804499999998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182.14689999999999</v>
      </c>
      <c r="L64">
        <v>384.50409999999999</v>
      </c>
      <c r="M64">
        <v>79.107699999999994</v>
      </c>
      <c r="N64">
        <v>101.3965</v>
      </c>
      <c r="O64">
        <v>125.29528999999999</v>
      </c>
      <c r="P64">
        <v>142</v>
      </c>
      <c r="Q64">
        <v>11.29584</v>
      </c>
      <c r="R64">
        <v>33.839199999999998</v>
      </c>
      <c r="S64">
        <v>12.358146</v>
      </c>
      <c r="T64">
        <v>0.281167</v>
      </c>
      <c r="U64">
        <v>418.77</v>
      </c>
      <c r="V64">
        <v>14.6252</v>
      </c>
      <c r="W64">
        <v>29.17</v>
      </c>
      <c r="X64">
        <v>97.727699999999999</v>
      </c>
      <c r="Y64">
        <v>0</v>
      </c>
      <c r="Z64">
        <v>6.5537999999999998</v>
      </c>
      <c r="AA64">
        <v>42.14808</v>
      </c>
      <c r="AB64">
        <v>41.864567000000001</v>
      </c>
      <c r="AC64">
        <v>30.573592000000001</v>
      </c>
      <c r="AD64">
        <v>0</v>
      </c>
      <c r="AE64">
        <v>51.987208000000003</v>
      </c>
      <c r="AF64">
        <v>8.4434509999999996</v>
      </c>
      <c r="AG64">
        <v>42.457867999999998</v>
      </c>
      <c r="AH64">
        <v>0</v>
      </c>
      <c r="AI64">
        <v>16.739946</v>
      </c>
      <c r="AJ64">
        <v>0</v>
      </c>
      <c r="AK64">
        <v>56.154068000000002</v>
      </c>
      <c r="AL64">
        <v>83.664000000000001</v>
      </c>
      <c r="AM64">
        <v>16.588864000000001</v>
      </c>
      <c r="AN64">
        <v>1.00939</v>
      </c>
      <c r="AO64">
        <v>0</v>
      </c>
      <c r="AP64">
        <v>1.1529</v>
      </c>
      <c r="AQ64">
        <v>0</v>
      </c>
      <c r="AR64">
        <v>49.128</v>
      </c>
      <c r="AS64">
        <v>33.873497</v>
      </c>
      <c r="AT64">
        <v>14.836499999999999</v>
      </c>
      <c r="AU64">
        <v>0</v>
      </c>
      <c r="AV64">
        <v>0</v>
      </c>
      <c r="AW64">
        <v>0</v>
      </c>
      <c r="AX64">
        <v>0</v>
      </c>
      <c r="AY64">
        <v>1.456305</v>
      </c>
      <c r="AZ64">
        <v>2.429119</v>
      </c>
      <c r="BA64">
        <v>0</v>
      </c>
      <c r="BB64">
        <v>1.4417500000000001</v>
      </c>
      <c r="BC64">
        <v>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2233.0206479999997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222.14689999999999</v>
      </c>
      <c r="L65">
        <v>484.50409999999999</v>
      </c>
      <c r="M65">
        <v>79.107699999999994</v>
      </c>
      <c r="N65">
        <v>101.3965</v>
      </c>
      <c r="O65">
        <v>125.29528999999999</v>
      </c>
      <c r="P65">
        <v>142</v>
      </c>
      <c r="Q65">
        <v>11.553750000000001</v>
      </c>
      <c r="R65">
        <v>33.839199999999998</v>
      </c>
      <c r="S65">
        <v>12.775271</v>
      </c>
      <c r="T65">
        <v>0.281167</v>
      </c>
      <c r="U65">
        <v>418.77</v>
      </c>
      <c r="V65">
        <v>14.6252</v>
      </c>
      <c r="W65">
        <v>29.17</v>
      </c>
      <c r="X65">
        <v>97.727699999999999</v>
      </c>
      <c r="Y65">
        <v>0</v>
      </c>
      <c r="Z65">
        <v>6.5537999999999998</v>
      </c>
      <c r="AA65">
        <v>42.14808</v>
      </c>
      <c r="AB65">
        <v>41.864567000000001</v>
      </c>
      <c r="AC65">
        <v>30.573592000000001</v>
      </c>
      <c r="AD65">
        <v>6.242381</v>
      </c>
      <c r="AE65">
        <v>51.987208000000003</v>
      </c>
      <c r="AF65">
        <v>8.4434509999999996</v>
      </c>
      <c r="AG65">
        <v>42.457867999999998</v>
      </c>
      <c r="AH65">
        <v>0</v>
      </c>
      <c r="AI65">
        <v>16.739946</v>
      </c>
      <c r="AJ65">
        <v>0</v>
      </c>
      <c r="AK65">
        <v>56.154068000000002</v>
      </c>
      <c r="AL65">
        <v>83.664000000000001</v>
      </c>
      <c r="AM65">
        <v>16.588864000000001</v>
      </c>
      <c r="AN65">
        <v>1.00939</v>
      </c>
      <c r="AO65">
        <v>0</v>
      </c>
      <c r="AP65">
        <v>1.1529</v>
      </c>
      <c r="AQ65">
        <v>0</v>
      </c>
      <c r="AR65">
        <v>49.128</v>
      </c>
      <c r="AS65">
        <v>33.873497</v>
      </c>
      <c r="AT65">
        <v>14.836499999999999</v>
      </c>
      <c r="AU65">
        <v>0</v>
      </c>
      <c r="AV65">
        <v>0</v>
      </c>
      <c r="AW65">
        <v>0</v>
      </c>
      <c r="AX65">
        <v>0</v>
      </c>
      <c r="AY65">
        <v>1.456305</v>
      </c>
      <c r="AZ65">
        <v>2.429119</v>
      </c>
      <c r="BA65">
        <v>0</v>
      </c>
      <c r="BB65">
        <v>1.4417500000000001</v>
      </c>
      <c r="BC65">
        <v>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2378.9380639999999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272.14690000000002</v>
      </c>
      <c r="L66">
        <v>484.50409999999999</v>
      </c>
      <c r="M66">
        <v>79.107699999999994</v>
      </c>
      <c r="N66">
        <v>101.3965</v>
      </c>
      <c r="O66">
        <v>125.29528999999999</v>
      </c>
      <c r="P66">
        <v>142</v>
      </c>
      <c r="Q66">
        <v>11.553750000000001</v>
      </c>
      <c r="R66">
        <v>33.839199999999998</v>
      </c>
      <c r="S66">
        <v>12.775271</v>
      </c>
      <c r="T66">
        <v>0.281167</v>
      </c>
      <c r="U66">
        <v>418.77</v>
      </c>
      <c r="V66">
        <v>14.6252</v>
      </c>
      <c r="W66">
        <v>29.17</v>
      </c>
      <c r="X66">
        <v>97.727699999999999</v>
      </c>
      <c r="Y66">
        <v>0</v>
      </c>
      <c r="Z66">
        <v>6.5537999999999998</v>
      </c>
      <c r="AA66">
        <v>42.14808</v>
      </c>
      <c r="AB66">
        <v>41.864567000000001</v>
      </c>
      <c r="AC66">
        <v>30.573592000000001</v>
      </c>
      <c r="AD66">
        <v>9.57165</v>
      </c>
      <c r="AE66">
        <v>51.987208000000003</v>
      </c>
      <c r="AF66">
        <v>8.4434509999999996</v>
      </c>
      <c r="AG66">
        <v>42.457867999999998</v>
      </c>
      <c r="AH66">
        <v>0</v>
      </c>
      <c r="AI66">
        <v>16.739946</v>
      </c>
      <c r="AJ66">
        <v>0</v>
      </c>
      <c r="AK66">
        <v>56.154068000000002</v>
      </c>
      <c r="AL66">
        <v>83.664000000000001</v>
      </c>
      <c r="AM66">
        <v>16.588864000000001</v>
      </c>
      <c r="AN66">
        <v>1.00939</v>
      </c>
      <c r="AO66">
        <v>0</v>
      </c>
      <c r="AP66">
        <v>1.1529</v>
      </c>
      <c r="AQ66">
        <v>0</v>
      </c>
      <c r="AR66">
        <v>49.128</v>
      </c>
      <c r="AS66">
        <v>33.873497</v>
      </c>
      <c r="AT66">
        <v>14.836499999999999</v>
      </c>
      <c r="AU66">
        <v>0</v>
      </c>
      <c r="AV66">
        <v>0</v>
      </c>
      <c r="AW66">
        <v>0</v>
      </c>
      <c r="AX66">
        <v>0</v>
      </c>
      <c r="AY66">
        <v>1.456305</v>
      </c>
      <c r="AZ66">
        <v>2.429119</v>
      </c>
      <c r="BA66">
        <v>0</v>
      </c>
      <c r="BB66">
        <v>1.4417500000000001</v>
      </c>
      <c r="BC66">
        <v>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2432.2673330000007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307.14690000000002</v>
      </c>
      <c r="L67">
        <v>384.50409999999999</v>
      </c>
      <c r="M67">
        <v>79.107699999999994</v>
      </c>
      <c r="N67">
        <v>101.3965</v>
      </c>
      <c r="O67">
        <v>125.29528999999999</v>
      </c>
      <c r="P67">
        <v>142</v>
      </c>
      <c r="Q67">
        <v>9.7399000000000004</v>
      </c>
      <c r="R67">
        <v>33.839199999999998</v>
      </c>
      <c r="S67">
        <v>14.161155000000001</v>
      </c>
      <c r="T67">
        <v>0.40579799999999999</v>
      </c>
      <c r="U67">
        <v>418.77</v>
      </c>
      <c r="V67">
        <v>14.6252</v>
      </c>
      <c r="W67">
        <v>29.17</v>
      </c>
      <c r="X67">
        <v>97.727699999999999</v>
      </c>
      <c r="Y67">
        <v>0</v>
      </c>
      <c r="Z67">
        <v>6.5537999999999998</v>
      </c>
      <c r="AA67">
        <v>42.14808</v>
      </c>
      <c r="AB67">
        <v>41.864567000000001</v>
      </c>
      <c r="AC67">
        <v>30.573592000000001</v>
      </c>
      <c r="AD67">
        <v>9.57165</v>
      </c>
      <c r="AE67">
        <v>51.987208000000003</v>
      </c>
      <c r="AF67">
        <v>8.4434509999999996</v>
      </c>
      <c r="AG67">
        <v>42.457867999999998</v>
      </c>
      <c r="AH67">
        <v>0</v>
      </c>
      <c r="AI67">
        <v>3.7497479999999999</v>
      </c>
      <c r="AJ67">
        <v>0</v>
      </c>
      <c r="AK67">
        <v>56.154068000000002</v>
      </c>
      <c r="AL67">
        <v>83.664000000000001</v>
      </c>
      <c r="AM67">
        <v>16.588864000000001</v>
      </c>
      <c r="AN67">
        <v>1.00939</v>
      </c>
      <c r="AO67">
        <v>0</v>
      </c>
      <c r="AP67">
        <v>1.2809999999999999</v>
      </c>
      <c r="AQ67">
        <v>0</v>
      </c>
      <c r="AR67">
        <v>49.128</v>
      </c>
      <c r="AS67">
        <v>33.873497</v>
      </c>
      <c r="AT67">
        <v>14.836499999999999</v>
      </c>
      <c r="AU67">
        <v>0</v>
      </c>
      <c r="AV67">
        <v>0</v>
      </c>
      <c r="AW67">
        <v>0</v>
      </c>
      <c r="AX67">
        <v>0</v>
      </c>
      <c r="AY67">
        <v>1.456305</v>
      </c>
      <c r="AZ67">
        <v>2.429119</v>
      </c>
      <c r="BA67">
        <v>0</v>
      </c>
      <c r="BB67">
        <v>1.4417500000000001</v>
      </c>
      <c r="BC67">
        <v>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2352.1019000000001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307.14690000000002</v>
      </c>
      <c r="L68">
        <v>284.50409999999999</v>
      </c>
      <c r="M68">
        <v>79.107699999999994</v>
      </c>
      <c r="N68">
        <v>101.3965</v>
      </c>
      <c r="O68">
        <v>125.29528999999999</v>
      </c>
      <c r="P68">
        <v>142</v>
      </c>
      <c r="Q68">
        <v>9.8701080000000001</v>
      </c>
      <c r="R68">
        <v>33.839199999999998</v>
      </c>
      <c r="S68">
        <v>14.161155000000001</v>
      </c>
      <c r="T68">
        <v>0.40579799999999999</v>
      </c>
      <c r="U68">
        <v>418.77</v>
      </c>
      <c r="V68">
        <v>14.6252</v>
      </c>
      <c r="W68">
        <v>29.17</v>
      </c>
      <c r="X68">
        <v>97.727699999999999</v>
      </c>
      <c r="Y68">
        <v>0</v>
      </c>
      <c r="Z68">
        <v>6.5537999999999998</v>
      </c>
      <c r="AA68">
        <v>42.14808</v>
      </c>
      <c r="AB68">
        <v>41.864567000000001</v>
      </c>
      <c r="AC68">
        <v>30.573592000000001</v>
      </c>
      <c r="AD68">
        <v>9.57165</v>
      </c>
      <c r="AE68">
        <v>51.987208000000003</v>
      </c>
      <c r="AF68">
        <v>8.4434509999999996</v>
      </c>
      <c r="AG68">
        <v>42.457867999999998</v>
      </c>
      <c r="AH68">
        <v>0</v>
      </c>
      <c r="AI68">
        <v>0</v>
      </c>
      <c r="AJ68">
        <v>0</v>
      </c>
      <c r="AK68">
        <v>56.154068000000002</v>
      </c>
      <c r="AL68">
        <v>83.664000000000001</v>
      </c>
      <c r="AM68">
        <v>16.588864000000001</v>
      </c>
      <c r="AN68">
        <v>1.00939</v>
      </c>
      <c r="AO68">
        <v>0</v>
      </c>
      <c r="AP68">
        <v>1.2809999999999999</v>
      </c>
      <c r="AQ68">
        <v>0</v>
      </c>
      <c r="AR68">
        <v>52.991999999999997</v>
      </c>
      <c r="AS68">
        <v>33.873497</v>
      </c>
      <c r="AT68">
        <v>14.836499999999999</v>
      </c>
      <c r="AU68">
        <v>0</v>
      </c>
      <c r="AV68">
        <v>0</v>
      </c>
      <c r="AW68">
        <v>0</v>
      </c>
      <c r="AX68">
        <v>0</v>
      </c>
      <c r="AY68">
        <v>1.456305</v>
      </c>
      <c r="AZ68">
        <v>2.429119</v>
      </c>
      <c r="BA68">
        <v>0</v>
      </c>
      <c r="BB68">
        <v>1.4417500000000001</v>
      </c>
      <c r="BC68">
        <v>93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2250.3463600000005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305.77690000000001</v>
      </c>
      <c r="L69">
        <v>253.5641</v>
      </c>
      <c r="M69">
        <v>79.107699999999994</v>
      </c>
      <c r="N69">
        <v>101.3965</v>
      </c>
      <c r="O69">
        <v>125.29528999999999</v>
      </c>
      <c r="P69">
        <v>142</v>
      </c>
      <c r="Q69">
        <v>9.8099000000000007</v>
      </c>
      <c r="R69">
        <v>33.839199999999998</v>
      </c>
      <c r="S69">
        <v>13.752089</v>
      </c>
      <c r="T69">
        <v>0.37628200000000001</v>
      </c>
      <c r="U69">
        <v>418.77</v>
      </c>
      <c r="V69">
        <v>14.6252</v>
      </c>
      <c r="W69">
        <v>29.17</v>
      </c>
      <c r="X69">
        <v>97.727699999999999</v>
      </c>
      <c r="Y69">
        <v>0</v>
      </c>
      <c r="Z69">
        <v>6.5537999999999998</v>
      </c>
      <c r="AA69">
        <v>42.14808</v>
      </c>
      <c r="AB69">
        <v>41.864567000000001</v>
      </c>
      <c r="AC69">
        <v>30.573592000000001</v>
      </c>
      <c r="AD69">
        <v>9.57165</v>
      </c>
      <c r="AE69">
        <v>51.987208000000003</v>
      </c>
      <c r="AF69">
        <v>8.4434509999999996</v>
      </c>
      <c r="AG69">
        <v>42.457867999999998</v>
      </c>
      <c r="AH69">
        <v>0</v>
      </c>
      <c r="AI69">
        <v>0</v>
      </c>
      <c r="AJ69">
        <v>0</v>
      </c>
      <c r="AK69">
        <v>56.154068000000002</v>
      </c>
      <c r="AL69">
        <v>83.664000000000001</v>
      </c>
      <c r="AM69">
        <v>16.588864000000001</v>
      </c>
      <c r="AN69">
        <v>1.00939</v>
      </c>
      <c r="AO69">
        <v>0</v>
      </c>
      <c r="AP69">
        <v>3.843</v>
      </c>
      <c r="AQ69">
        <v>0</v>
      </c>
      <c r="AR69">
        <v>52.991999999999997</v>
      </c>
      <c r="AS69">
        <v>33.873497</v>
      </c>
      <c r="AT69">
        <v>14.836499999999999</v>
      </c>
      <c r="AU69">
        <v>0</v>
      </c>
      <c r="AV69">
        <v>0</v>
      </c>
      <c r="AW69">
        <v>0</v>
      </c>
      <c r="AX69">
        <v>0</v>
      </c>
      <c r="AY69">
        <v>1.456305</v>
      </c>
      <c r="AZ69">
        <v>2.429119</v>
      </c>
      <c r="BA69">
        <v>0</v>
      </c>
      <c r="BB69">
        <v>1.4417500000000001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2218.0995699999999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305.77690000000001</v>
      </c>
      <c r="L70">
        <v>253.5641</v>
      </c>
      <c r="M70">
        <v>79.107699999999994</v>
      </c>
      <c r="N70">
        <v>101.3965</v>
      </c>
      <c r="O70">
        <v>125.29528999999999</v>
      </c>
      <c r="P70">
        <v>142</v>
      </c>
      <c r="Q70">
        <v>9.8099000000000007</v>
      </c>
      <c r="R70">
        <v>33.839199999999998</v>
      </c>
      <c r="S70">
        <v>13.752089</v>
      </c>
      <c r="T70">
        <v>0.37628200000000001</v>
      </c>
      <c r="U70">
        <v>418.77</v>
      </c>
      <c r="V70">
        <v>14.6252</v>
      </c>
      <c r="W70">
        <v>29.17</v>
      </c>
      <c r="X70">
        <v>97.727699999999999</v>
      </c>
      <c r="Y70">
        <v>0</v>
      </c>
      <c r="Z70">
        <v>1.1000000000000001</v>
      </c>
      <c r="AA70">
        <v>42.14808</v>
      </c>
      <c r="AB70">
        <v>41.864567000000001</v>
      </c>
      <c r="AC70">
        <v>30.573592000000001</v>
      </c>
      <c r="AD70">
        <v>9.57165</v>
      </c>
      <c r="AE70">
        <v>51.987208000000003</v>
      </c>
      <c r="AF70">
        <v>8.4434509999999996</v>
      </c>
      <c r="AG70">
        <v>42.457867999999998</v>
      </c>
      <c r="AH70">
        <v>0</v>
      </c>
      <c r="AI70">
        <v>0</v>
      </c>
      <c r="AJ70">
        <v>0</v>
      </c>
      <c r="AK70">
        <v>56.154068000000002</v>
      </c>
      <c r="AL70">
        <v>83.664000000000001</v>
      </c>
      <c r="AM70">
        <v>16.588864000000001</v>
      </c>
      <c r="AN70">
        <v>1.00939</v>
      </c>
      <c r="AO70">
        <v>0</v>
      </c>
      <c r="AP70">
        <v>9.6074999999999999</v>
      </c>
      <c r="AQ70">
        <v>0</v>
      </c>
      <c r="AR70">
        <v>49.128</v>
      </c>
      <c r="AS70">
        <v>33.873497</v>
      </c>
      <c r="AT70">
        <v>14.836499999999999</v>
      </c>
      <c r="AU70">
        <v>0</v>
      </c>
      <c r="AV70">
        <v>0</v>
      </c>
      <c r="AW70">
        <v>0</v>
      </c>
      <c r="AX70">
        <v>0</v>
      </c>
      <c r="AY70">
        <v>1.456305</v>
      </c>
      <c r="AZ70">
        <v>2.429119</v>
      </c>
      <c r="BA70">
        <v>0</v>
      </c>
      <c r="BB70">
        <v>1.4417500000000001</v>
      </c>
      <c r="BC70">
        <v>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2211.5462699999998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305.77690000000001</v>
      </c>
      <c r="L71">
        <v>283.40410000000003</v>
      </c>
      <c r="M71">
        <v>79.107699999999994</v>
      </c>
      <c r="N71">
        <v>101.3965</v>
      </c>
      <c r="O71">
        <v>125.29528999999999</v>
      </c>
      <c r="P71">
        <v>142</v>
      </c>
      <c r="Q71">
        <v>11.351272</v>
      </c>
      <c r="R71">
        <v>33.5092</v>
      </c>
      <c r="S71">
        <v>13.849667999999999</v>
      </c>
      <c r="T71">
        <v>0.41344399999999998</v>
      </c>
      <c r="U71">
        <v>418.77</v>
      </c>
      <c r="V71">
        <v>14.5252</v>
      </c>
      <c r="W71">
        <v>29.01</v>
      </c>
      <c r="X71">
        <v>97.237700000000004</v>
      </c>
      <c r="Y71">
        <v>0</v>
      </c>
      <c r="Z71">
        <v>1.1000000000000001</v>
      </c>
      <c r="AA71">
        <v>42.14808</v>
      </c>
      <c r="AB71">
        <v>41.864567000000001</v>
      </c>
      <c r="AC71">
        <v>30.573592000000001</v>
      </c>
      <c r="AD71">
        <v>19.143301000000001</v>
      </c>
      <c r="AE71">
        <v>51.987208000000003</v>
      </c>
      <c r="AF71">
        <v>8.4434509999999996</v>
      </c>
      <c r="AG71">
        <v>42.457867999999998</v>
      </c>
      <c r="AH71">
        <v>19.81643</v>
      </c>
      <c r="AI71">
        <v>0</v>
      </c>
      <c r="AJ71">
        <v>0</v>
      </c>
      <c r="AK71">
        <v>56.154068000000002</v>
      </c>
      <c r="AL71">
        <v>83.664000000000001</v>
      </c>
      <c r="AM71">
        <v>16.588864000000001</v>
      </c>
      <c r="AN71">
        <v>1.00939</v>
      </c>
      <c r="AO71">
        <v>0</v>
      </c>
      <c r="AP71">
        <v>9.9917999999999996</v>
      </c>
      <c r="AQ71">
        <v>8.7579580000000004</v>
      </c>
      <c r="AR71">
        <v>49.128</v>
      </c>
      <c r="AS71">
        <v>33.873497</v>
      </c>
      <c r="AT71">
        <v>14.836499999999999</v>
      </c>
      <c r="AU71">
        <v>0</v>
      </c>
      <c r="AV71">
        <v>0</v>
      </c>
      <c r="AW71">
        <v>0</v>
      </c>
      <c r="AX71">
        <v>0</v>
      </c>
      <c r="AY71">
        <v>1.456305</v>
      </c>
      <c r="AZ71">
        <v>1.8218399999999999</v>
      </c>
      <c r="BA71">
        <v>0.22587699999999999</v>
      </c>
      <c r="BB71">
        <v>1.4417500000000001</v>
      </c>
      <c r="BC71">
        <v>108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2300.1313200000004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305.77690000000001</v>
      </c>
      <c r="L72">
        <v>383.40410000000003</v>
      </c>
      <c r="M72">
        <v>79.107699999999994</v>
      </c>
      <c r="N72">
        <v>101.3965</v>
      </c>
      <c r="O72">
        <v>125.29528999999999</v>
      </c>
      <c r="P72">
        <v>142</v>
      </c>
      <c r="Q72">
        <v>11.351272</v>
      </c>
      <c r="R72">
        <v>33.5092</v>
      </c>
      <c r="S72">
        <v>13.849667999999999</v>
      </c>
      <c r="T72">
        <v>0.41344399999999998</v>
      </c>
      <c r="U72">
        <v>418.77</v>
      </c>
      <c r="V72">
        <v>14.5252</v>
      </c>
      <c r="W72">
        <v>29.01</v>
      </c>
      <c r="X72">
        <v>97.237700000000004</v>
      </c>
      <c r="Y72">
        <v>0</v>
      </c>
      <c r="Z72">
        <v>1.1000000000000001</v>
      </c>
      <c r="AA72">
        <v>42.14808</v>
      </c>
      <c r="AB72">
        <v>41.864567000000001</v>
      </c>
      <c r="AC72">
        <v>30.573592000000001</v>
      </c>
      <c r="AD72">
        <v>19.143301000000001</v>
      </c>
      <c r="AE72">
        <v>51.987208000000003</v>
      </c>
      <c r="AF72">
        <v>8.4434509999999996</v>
      </c>
      <c r="AG72">
        <v>42.457867999999998</v>
      </c>
      <c r="AH72">
        <v>39.632860000000001</v>
      </c>
      <c r="AI72">
        <v>0</v>
      </c>
      <c r="AJ72">
        <v>0</v>
      </c>
      <c r="AK72">
        <v>56.154068000000002</v>
      </c>
      <c r="AL72">
        <v>83.664000000000001</v>
      </c>
      <c r="AM72">
        <v>16.588864000000001</v>
      </c>
      <c r="AN72">
        <v>1.00939</v>
      </c>
      <c r="AO72">
        <v>0</v>
      </c>
      <c r="AP72">
        <v>9.9917999999999996</v>
      </c>
      <c r="AQ72">
        <v>17.515916000000001</v>
      </c>
      <c r="AR72">
        <v>49.128</v>
      </c>
      <c r="AS72">
        <v>33.873497</v>
      </c>
      <c r="AT72">
        <v>14.836499999999999</v>
      </c>
      <c r="AU72">
        <v>0</v>
      </c>
      <c r="AV72">
        <v>0</v>
      </c>
      <c r="AW72">
        <v>0</v>
      </c>
      <c r="AX72">
        <v>0</v>
      </c>
      <c r="AY72">
        <v>1.456305</v>
      </c>
      <c r="AZ72">
        <v>1.8218399999999999</v>
      </c>
      <c r="BA72">
        <v>0.45175399999999999</v>
      </c>
      <c r="BB72">
        <v>1.4417500000000001</v>
      </c>
      <c r="BC72">
        <v>102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2422.9315850000003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379.55579999999998</v>
      </c>
      <c r="L73">
        <v>520.54399999999998</v>
      </c>
      <c r="M73">
        <v>79.107699999999994</v>
      </c>
      <c r="N73">
        <v>101.3965</v>
      </c>
      <c r="O73">
        <v>125.29528999999999</v>
      </c>
      <c r="P73">
        <v>142</v>
      </c>
      <c r="Q73">
        <v>17.255299999999998</v>
      </c>
      <c r="R73">
        <v>33.5092</v>
      </c>
      <c r="S73">
        <v>20.327400000000001</v>
      </c>
      <c r="T73">
        <v>0.41364800000000002</v>
      </c>
      <c r="U73">
        <v>418.77</v>
      </c>
      <c r="V73">
        <v>14.5252</v>
      </c>
      <c r="W73">
        <v>29.01</v>
      </c>
      <c r="X73">
        <v>97.237700000000004</v>
      </c>
      <c r="Y73">
        <v>0</v>
      </c>
      <c r="Z73">
        <v>1.1000000000000001</v>
      </c>
      <c r="AA73">
        <v>42.14808</v>
      </c>
      <c r="AB73">
        <v>41.864567000000001</v>
      </c>
      <c r="AC73">
        <v>30.573592000000001</v>
      </c>
      <c r="AD73">
        <v>19.143301000000001</v>
      </c>
      <c r="AE73">
        <v>51.987208000000003</v>
      </c>
      <c r="AF73">
        <v>8.4434509999999996</v>
      </c>
      <c r="AG73">
        <v>42.457867999999998</v>
      </c>
      <c r="AH73">
        <v>59.449289999999998</v>
      </c>
      <c r="AI73">
        <v>0</v>
      </c>
      <c r="AJ73">
        <v>0</v>
      </c>
      <c r="AK73">
        <v>56.154068000000002</v>
      </c>
      <c r="AL73">
        <v>83.664000000000001</v>
      </c>
      <c r="AM73">
        <v>16.588864000000001</v>
      </c>
      <c r="AN73">
        <v>1.00939</v>
      </c>
      <c r="AO73">
        <v>0</v>
      </c>
      <c r="AP73">
        <v>9.4794</v>
      </c>
      <c r="AQ73">
        <v>17.515916000000001</v>
      </c>
      <c r="AR73">
        <v>49.128</v>
      </c>
      <c r="AS73">
        <v>33.873497</v>
      </c>
      <c r="AT73">
        <v>14.836499999999999</v>
      </c>
      <c r="AU73">
        <v>0</v>
      </c>
      <c r="AV73">
        <v>0</v>
      </c>
      <c r="AW73">
        <v>0</v>
      </c>
      <c r="AX73">
        <v>0</v>
      </c>
      <c r="AY73">
        <v>1.456305</v>
      </c>
      <c r="AZ73">
        <v>1.8218399999999999</v>
      </c>
      <c r="BA73">
        <v>0.67763099999999998</v>
      </c>
      <c r="BB73">
        <v>1.4417500000000001</v>
      </c>
      <c r="BC73">
        <v>95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2658.7622560000004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439.58929999999998</v>
      </c>
      <c r="L74">
        <v>520.54399999999998</v>
      </c>
      <c r="M74">
        <v>79.107699999999994</v>
      </c>
      <c r="N74">
        <v>101.3965</v>
      </c>
      <c r="O74">
        <v>125.29528999999999</v>
      </c>
      <c r="P74">
        <v>142</v>
      </c>
      <c r="Q74">
        <v>17.255299999999998</v>
      </c>
      <c r="R74">
        <v>33.5092</v>
      </c>
      <c r="S74">
        <v>20.327400000000001</v>
      </c>
      <c r="T74">
        <v>0.41364800000000002</v>
      </c>
      <c r="U74">
        <v>418.77</v>
      </c>
      <c r="V74">
        <v>14.5252</v>
      </c>
      <c r="W74">
        <v>29.01</v>
      </c>
      <c r="X74">
        <v>97.237700000000004</v>
      </c>
      <c r="Y74">
        <v>0</v>
      </c>
      <c r="Z74">
        <v>1.1000000000000001</v>
      </c>
      <c r="AA74">
        <v>42.14808</v>
      </c>
      <c r="AB74">
        <v>41.864567000000001</v>
      </c>
      <c r="AC74">
        <v>30.573592000000001</v>
      </c>
      <c r="AD74">
        <v>19.143301000000001</v>
      </c>
      <c r="AE74">
        <v>51.987208000000003</v>
      </c>
      <c r="AF74">
        <v>8.4434509999999996</v>
      </c>
      <c r="AG74">
        <v>42.457867999999998</v>
      </c>
      <c r="AH74">
        <v>59.449289999999998</v>
      </c>
      <c r="AI74">
        <v>0</v>
      </c>
      <c r="AJ74">
        <v>0</v>
      </c>
      <c r="AK74">
        <v>56.154068000000002</v>
      </c>
      <c r="AL74">
        <v>83.664000000000001</v>
      </c>
      <c r="AM74">
        <v>16.588864000000001</v>
      </c>
      <c r="AN74">
        <v>1.00939</v>
      </c>
      <c r="AO74">
        <v>0</v>
      </c>
      <c r="AP74">
        <v>9.4794</v>
      </c>
      <c r="AQ74">
        <v>17.515916000000001</v>
      </c>
      <c r="AR74">
        <v>49.128</v>
      </c>
      <c r="AS74">
        <v>33.873497</v>
      </c>
      <c r="AT74">
        <v>14.836499999999999</v>
      </c>
      <c r="AU74">
        <v>0</v>
      </c>
      <c r="AV74">
        <v>0</v>
      </c>
      <c r="AW74">
        <v>0</v>
      </c>
      <c r="AX74">
        <v>0</v>
      </c>
      <c r="AY74">
        <v>1.456305</v>
      </c>
      <c r="AZ74">
        <v>1.8218399999999999</v>
      </c>
      <c r="BA74">
        <v>0.67763099999999998</v>
      </c>
      <c r="BB74">
        <v>1.4417500000000001</v>
      </c>
      <c r="BC74">
        <v>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2708.7957560000004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439.58929999999998</v>
      </c>
      <c r="L75">
        <v>527.70399999999995</v>
      </c>
      <c r="M75">
        <v>79.107699999999994</v>
      </c>
      <c r="N75">
        <v>101.3965</v>
      </c>
      <c r="O75">
        <v>125.29528999999999</v>
      </c>
      <c r="P75">
        <v>142</v>
      </c>
      <c r="Q75">
        <v>22.0289</v>
      </c>
      <c r="R75">
        <v>42.012230000000002</v>
      </c>
      <c r="S75">
        <v>26.717786</v>
      </c>
      <c r="T75">
        <v>0.81</v>
      </c>
      <c r="U75">
        <v>418.77</v>
      </c>
      <c r="V75">
        <v>20.394188</v>
      </c>
      <c r="W75">
        <v>40.268053999999999</v>
      </c>
      <c r="X75">
        <v>147.51493199999999</v>
      </c>
      <c r="Y75">
        <v>0</v>
      </c>
      <c r="Z75">
        <v>0</v>
      </c>
      <c r="AA75">
        <v>40.921999999999997</v>
      </c>
      <c r="AB75">
        <v>41.864567000000001</v>
      </c>
      <c r="AC75">
        <v>30.573592000000001</v>
      </c>
      <c r="AD75">
        <v>16.646348</v>
      </c>
      <c r="AE75">
        <v>51.987208000000003</v>
      </c>
      <c r="AF75">
        <v>8.4434509999999996</v>
      </c>
      <c r="AG75">
        <v>42.457867999999998</v>
      </c>
      <c r="AH75">
        <v>59.449289999999998</v>
      </c>
      <c r="AI75">
        <v>0</v>
      </c>
      <c r="AJ75">
        <v>0</v>
      </c>
      <c r="AK75">
        <v>56.154068000000002</v>
      </c>
      <c r="AL75">
        <v>83.664000000000001</v>
      </c>
      <c r="AM75">
        <v>16.588864000000001</v>
      </c>
      <c r="AN75">
        <v>1.00939</v>
      </c>
      <c r="AO75">
        <v>0</v>
      </c>
      <c r="AP75">
        <v>3.7149000000000001</v>
      </c>
      <c r="AQ75">
        <v>17.515916000000001</v>
      </c>
      <c r="AR75">
        <v>49.128</v>
      </c>
      <c r="AS75">
        <v>33.873497</v>
      </c>
      <c r="AT75">
        <v>14.836499999999999</v>
      </c>
      <c r="AU75">
        <v>0</v>
      </c>
      <c r="AV75">
        <v>0</v>
      </c>
      <c r="AW75">
        <v>0</v>
      </c>
      <c r="AX75">
        <v>0</v>
      </c>
      <c r="AY75">
        <v>1.456305</v>
      </c>
      <c r="AZ75">
        <v>1.8218399999999999</v>
      </c>
      <c r="BA75">
        <v>0.67763099999999998</v>
      </c>
      <c r="BB75">
        <v>1.2979339999999999</v>
      </c>
      <c r="BC75">
        <v>78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2785.6920490000007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439.58929999999998</v>
      </c>
      <c r="L76">
        <v>527.70399999999995</v>
      </c>
      <c r="M76">
        <v>79.107699999999994</v>
      </c>
      <c r="N76">
        <v>101.3965</v>
      </c>
      <c r="O76">
        <v>125.29528999999999</v>
      </c>
      <c r="P76">
        <v>142</v>
      </c>
      <c r="Q76">
        <v>22.0289</v>
      </c>
      <c r="R76">
        <v>43.05</v>
      </c>
      <c r="S76">
        <v>26.717786</v>
      </c>
      <c r="T76">
        <v>0.81</v>
      </c>
      <c r="U76">
        <v>418.77</v>
      </c>
      <c r="V76">
        <v>20.73</v>
      </c>
      <c r="W76">
        <v>40.668999999999997</v>
      </c>
      <c r="X76">
        <v>147.5155</v>
      </c>
      <c r="Y76">
        <v>0</v>
      </c>
      <c r="Z76">
        <v>0</v>
      </c>
      <c r="AA76">
        <v>42.14808</v>
      </c>
      <c r="AB76">
        <v>41.864567000000001</v>
      </c>
      <c r="AC76">
        <v>30.573592000000001</v>
      </c>
      <c r="AD76">
        <v>16.646348</v>
      </c>
      <c r="AE76">
        <v>51.987208000000003</v>
      </c>
      <c r="AF76">
        <v>8.4434509999999996</v>
      </c>
      <c r="AG76">
        <v>42.457867999999998</v>
      </c>
      <c r="AH76">
        <v>79.265720000000002</v>
      </c>
      <c r="AI76">
        <v>3.3479890000000001</v>
      </c>
      <c r="AJ76">
        <v>0</v>
      </c>
      <c r="AK76">
        <v>56.154068000000002</v>
      </c>
      <c r="AL76">
        <v>83.664000000000001</v>
      </c>
      <c r="AM76">
        <v>16.588864000000001</v>
      </c>
      <c r="AN76">
        <v>1.00939</v>
      </c>
      <c r="AO76">
        <v>0</v>
      </c>
      <c r="AP76">
        <v>0.51239999999999997</v>
      </c>
      <c r="AQ76">
        <v>26.273875</v>
      </c>
      <c r="AR76">
        <v>49.128</v>
      </c>
      <c r="AS76">
        <v>33.873497</v>
      </c>
      <c r="AT76">
        <v>14.836499999999999</v>
      </c>
      <c r="AU76">
        <v>0</v>
      </c>
      <c r="AV76">
        <v>0</v>
      </c>
      <c r="AW76">
        <v>0</v>
      </c>
      <c r="AX76">
        <v>0</v>
      </c>
      <c r="AY76">
        <v>1.456305</v>
      </c>
      <c r="AZ76">
        <v>1.8218399999999999</v>
      </c>
      <c r="BA76">
        <v>0.89947500000000002</v>
      </c>
      <c r="BB76">
        <v>1.2979339999999999</v>
      </c>
      <c r="BC76">
        <v>71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2810.6349470000009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439.58929999999998</v>
      </c>
      <c r="L77">
        <v>623.70399999999995</v>
      </c>
      <c r="M77">
        <v>79.107699999999994</v>
      </c>
      <c r="N77">
        <v>101.3965</v>
      </c>
      <c r="O77">
        <v>125.29528999999999</v>
      </c>
      <c r="P77">
        <v>142</v>
      </c>
      <c r="Q77">
        <v>22.0289</v>
      </c>
      <c r="R77">
        <v>43.05</v>
      </c>
      <c r="S77">
        <v>26.717786</v>
      </c>
      <c r="T77">
        <v>0.81</v>
      </c>
      <c r="U77">
        <v>418.77</v>
      </c>
      <c r="V77">
        <v>20.73</v>
      </c>
      <c r="W77">
        <v>42.674739000000002</v>
      </c>
      <c r="X77">
        <v>147.5155</v>
      </c>
      <c r="Y77">
        <v>0</v>
      </c>
      <c r="Z77">
        <v>1.1000000000000001</v>
      </c>
      <c r="AA77">
        <v>42.14808</v>
      </c>
      <c r="AB77">
        <v>41.864567000000001</v>
      </c>
      <c r="AC77">
        <v>30.573592000000001</v>
      </c>
      <c r="AD77">
        <v>28.714950999999999</v>
      </c>
      <c r="AE77">
        <v>51.987208000000003</v>
      </c>
      <c r="AF77">
        <v>8.4434509999999996</v>
      </c>
      <c r="AG77">
        <v>42.457867999999998</v>
      </c>
      <c r="AH77">
        <v>93.137220999999997</v>
      </c>
      <c r="AI77">
        <v>6.6959780000000002</v>
      </c>
      <c r="AJ77">
        <v>0</v>
      </c>
      <c r="AK77">
        <v>56.154068000000002</v>
      </c>
      <c r="AL77">
        <v>83.664000000000001</v>
      </c>
      <c r="AM77">
        <v>16.588864000000001</v>
      </c>
      <c r="AN77">
        <v>1.00939</v>
      </c>
      <c r="AO77">
        <v>0</v>
      </c>
      <c r="AP77">
        <v>0.51239999999999997</v>
      </c>
      <c r="AQ77">
        <v>26.273875</v>
      </c>
      <c r="AR77">
        <v>49.128</v>
      </c>
      <c r="AS77">
        <v>33.873497</v>
      </c>
      <c r="AT77">
        <v>14.836499999999999</v>
      </c>
      <c r="AU77">
        <v>0</v>
      </c>
      <c r="AV77">
        <v>0</v>
      </c>
      <c r="AW77">
        <v>0</v>
      </c>
      <c r="AX77">
        <v>0</v>
      </c>
      <c r="AY77">
        <v>1.456305</v>
      </c>
      <c r="AZ77">
        <v>2.429119</v>
      </c>
      <c r="BA77">
        <v>1.060816</v>
      </c>
      <c r="BB77">
        <v>1.2979339999999999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2934.7973990000005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439.58929999999998</v>
      </c>
      <c r="L78">
        <v>632.70399999999995</v>
      </c>
      <c r="M78">
        <v>79.107699999999994</v>
      </c>
      <c r="N78">
        <v>101.3965</v>
      </c>
      <c r="O78">
        <v>125.29528999999999</v>
      </c>
      <c r="P78">
        <v>142</v>
      </c>
      <c r="Q78">
        <v>22.0289</v>
      </c>
      <c r="R78">
        <v>43.05</v>
      </c>
      <c r="S78">
        <v>26.717786</v>
      </c>
      <c r="T78">
        <v>0.81</v>
      </c>
      <c r="U78">
        <v>418.77</v>
      </c>
      <c r="V78">
        <v>20.73</v>
      </c>
      <c r="W78">
        <v>43.097000000000001</v>
      </c>
      <c r="X78">
        <v>147.5155</v>
      </c>
      <c r="Y78">
        <v>0</v>
      </c>
      <c r="Z78">
        <v>6.5537999999999998</v>
      </c>
      <c r="AA78">
        <v>42.14808</v>
      </c>
      <c r="AB78">
        <v>41.864567000000001</v>
      </c>
      <c r="AC78">
        <v>30.573592000000001</v>
      </c>
      <c r="AD78">
        <v>38.375382000000002</v>
      </c>
      <c r="AE78">
        <v>51.987208000000003</v>
      </c>
      <c r="AF78">
        <v>8.4434509999999996</v>
      </c>
      <c r="AG78">
        <v>42.457867999999998</v>
      </c>
      <c r="AH78">
        <v>133.76090199999999</v>
      </c>
      <c r="AI78">
        <v>10.713566</v>
      </c>
      <c r="AJ78">
        <v>0</v>
      </c>
      <c r="AK78">
        <v>56.154068000000002</v>
      </c>
      <c r="AL78">
        <v>83.664000000000001</v>
      </c>
      <c r="AM78">
        <v>16.588864000000001</v>
      </c>
      <c r="AN78">
        <v>1.00939</v>
      </c>
      <c r="AO78">
        <v>0</v>
      </c>
      <c r="AP78">
        <v>0.51239999999999997</v>
      </c>
      <c r="AQ78">
        <v>26.880195000000001</v>
      </c>
      <c r="AR78">
        <v>49.128</v>
      </c>
      <c r="AS78">
        <v>33.873497</v>
      </c>
      <c r="AT78">
        <v>14.836499999999999</v>
      </c>
      <c r="AU78">
        <v>0</v>
      </c>
      <c r="AV78">
        <v>0</v>
      </c>
      <c r="AW78">
        <v>0</v>
      </c>
      <c r="AX78">
        <v>0</v>
      </c>
      <c r="AY78">
        <v>1.456305</v>
      </c>
      <c r="AZ78">
        <v>2.429119</v>
      </c>
      <c r="BA78">
        <v>1.520637</v>
      </c>
      <c r="BB78">
        <v>1.2979339999999999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2999.0413010000011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439.58929999999998</v>
      </c>
      <c r="L79">
        <v>619.70399999999995</v>
      </c>
      <c r="M79">
        <v>79.107699999999994</v>
      </c>
      <c r="N79">
        <v>101.3965</v>
      </c>
      <c r="O79">
        <v>125.29528999999999</v>
      </c>
      <c r="P79">
        <v>142</v>
      </c>
      <c r="Q79">
        <v>20.466736000000001</v>
      </c>
      <c r="R79">
        <v>43.05</v>
      </c>
      <c r="S79">
        <v>26.717786</v>
      </c>
      <c r="T79">
        <v>0.81</v>
      </c>
      <c r="U79">
        <v>418.77</v>
      </c>
      <c r="V79">
        <v>20.73</v>
      </c>
      <c r="W79">
        <v>43.097000000000001</v>
      </c>
      <c r="X79">
        <v>147.5155</v>
      </c>
      <c r="Y79">
        <v>0</v>
      </c>
      <c r="Z79">
        <v>19.6614</v>
      </c>
      <c r="AA79">
        <v>42.14808</v>
      </c>
      <c r="AB79">
        <v>41.864567000000001</v>
      </c>
      <c r="AC79">
        <v>32.150295999999997</v>
      </c>
      <c r="AD79">
        <v>38.375382000000002</v>
      </c>
      <c r="AE79">
        <v>51.987208000000003</v>
      </c>
      <c r="AF79">
        <v>8.7523569999999999</v>
      </c>
      <c r="AG79">
        <v>42.457867999999998</v>
      </c>
      <c r="AH79">
        <v>146.83974599999999</v>
      </c>
      <c r="AI79">
        <v>52.362552000000001</v>
      </c>
      <c r="AJ79">
        <v>0</v>
      </c>
      <c r="AK79">
        <v>56.154068000000002</v>
      </c>
      <c r="AL79">
        <v>83.664000000000001</v>
      </c>
      <c r="AM79">
        <v>16.588864000000001</v>
      </c>
      <c r="AN79">
        <v>1.00939</v>
      </c>
      <c r="AO79">
        <v>0</v>
      </c>
      <c r="AP79">
        <v>0.51239999999999997</v>
      </c>
      <c r="AQ79">
        <v>26.880195000000001</v>
      </c>
      <c r="AR79">
        <v>49.128</v>
      </c>
      <c r="AS79">
        <v>33.873497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1.489403</v>
      </c>
      <c r="AZ79">
        <v>2.429119</v>
      </c>
      <c r="BA79">
        <v>1.6456759999999999</v>
      </c>
      <c r="BB79">
        <v>1.2979339999999999</v>
      </c>
      <c r="BC79">
        <v>71.2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3063.9098140000006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439.58929999999998</v>
      </c>
      <c r="L80">
        <v>631.70399999999995</v>
      </c>
      <c r="M80">
        <v>79.107699999999994</v>
      </c>
      <c r="N80">
        <v>101.3965</v>
      </c>
      <c r="O80">
        <v>125.29528999999999</v>
      </c>
      <c r="P80">
        <v>142</v>
      </c>
      <c r="Q80">
        <v>20.466736000000001</v>
      </c>
      <c r="R80">
        <v>43.05</v>
      </c>
      <c r="S80">
        <v>26.717786</v>
      </c>
      <c r="T80">
        <v>0.81</v>
      </c>
      <c r="U80">
        <v>418.77</v>
      </c>
      <c r="V80">
        <v>20.73</v>
      </c>
      <c r="W80">
        <v>43.097000000000001</v>
      </c>
      <c r="X80">
        <v>147.5155</v>
      </c>
      <c r="Y80">
        <v>0</v>
      </c>
      <c r="Z80">
        <v>19.6614</v>
      </c>
      <c r="AA80">
        <v>42.14808</v>
      </c>
      <c r="AB80">
        <v>41.864567000000001</v>
      </c>
      <c r="AC80">
        <v>32.150295999999997</v>
      </c>
      <c r="AD80">
        <v>38.375382000000002</v>
      </c>
      <c r="AE80">
        <v>51.987208000000003</v>
      </c>
      <c r="AF80">
        <v>8.7523569999999999</v>
      </c>
      <c r="AG80">
        <v>42.457867999999998</v>
      </c>
      <c r="AH80">
        <v>146.83974599999999</v>
      </c>
      <c r="AI80">
        <v>52.362552000000001</v>
      </c>
      <c r="AJ80">
        <v>0</v>
      </c>
      <c r="AK80">
        <v>56.154068000000002</v>
      </c>
      <c r="AL80">
        <v>83.664000000000001</v>
      </c>
      <c r="AM80">
        <v>16.588864000000001</v>
      </c>
      <c r="AN80">
        <v>1.00939</v>
      </c>
      <c r="AO80">
        <v>0</v>
      </c>
      <c r="AP80">
        <v>0.51239999999999997</v>
      </c>
      <c r="AQ80">
        <v>26.880195000000001</v>
      </c>
      <c r="AR80">
        <v>52.991999999999997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1.489403</v>
      </c>
      <c r="AZ80">
        <v>2.429119</v>
      </c>
      <c r="BA80">
        <v>1.6456759999999999</v>
      </c>
      <c r="BB80">
        <v>1.2979339999999999</v>
      </c>
      <c r="BC80">
        <v>73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3079.9253140000005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439.58929999999998</v>
      </c>
      <c r="L81">
        <v>649.70399999999995</v>
      </c>
      <c r="M81">
        <v>79.107699999999994</v>
      </c>
      <c r="N81">
        <v>101.3965</v>
      </c>
      <c r="O81">
        <v>125.29528999999999</v>
      </c>
      <c r="P81">
        <v>142</v>
      </c>
      <c r="Q81">
        <v>20.466736000000001</v>
      </c>
      <c r="R81">
        <v>43.05</v>
      </c>
      <c r="S81">
        <v>26.717786</v>
      </c>
      <c r="T81">
        <v>0.81</v>
      </c>
      <c r="U81">
        <v>418.77</v>
      </c>
      <c r="V81">
        <v>20.73</v>
      </c>
      <c r="W81">
        <v>43.097000000000001</v>
      </c>
      <c r="X81">
        <v>147.5155</v>
      </c>
      <c r="Y81">
        <v>0</v>
      </c>
      <c r="Z81">
        <v>19.6614</v>
      </c>
      <c r="AA81">
        <v>42.14808</v>
      </c>
      <c r="AB81">
        <v>41.864567000000001</v>
      </c>
      <c r="AC81">
        <v>32.150295999999997</v>
      </c>
      <c r="AD81">
        <v>38.375382000000002</v>
      </c>
      <c r="AE81">
        <v>51.987208000000003</v>
      </c>
      <c r="AF81">
        <v>8.7523569999999999</v>
      </c>
      <c r="AG81">
        <v>42.457867999999998</v>
      </c>
      <c r="AH81">
        <v>146.83974599999999</v>
      </c>
      <c r="AI81">
        <v>52.362552000000001</v>
      </c>
      <c r="AJ81">
        <v>0</v>
      </c>
      <c r="AK81">
        <v>56.154068000000002</v>
      </c>
      <c r="AL81">
        <v>83.664000000000001</v>
      </c>
      <c r="AM81">
        <v>16.588864000000001</v>
      </c>
      <c r="AN81">
        <v>1.00939</v>
      </c>
      <c r="AO81">
        <v>0</v>
      </c>
      <c r="AP81">
        <v>0.51239999999999997</v>
      </c>
      <c r="AQ81">
        <v>26.880195000000001</v>
      </c>
      <c r="AR81">
        <v>52.991999999999997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1.489403</v>
      </c>
      <c r="AZ81">
        <v>2.429119</v>
      </c>
      <c r="BA81">
        <v>1.6456759999999999</v>
      </c>
      <c r="BB81">
        <v>1.3946019999999999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3099.0219820000002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439.58929999999998</v>
      </c>
      <c r="L82">
        <v>648.70399999999995</v>
      </c>
      <c r="M82">
        <v>79.107699999999994</v>
      </c>
      <c r="N82">
        <v>101.3965</v>
      </c>
      <c r="O82">
        <v>125.29528999999999</v>
      </c>
      <c r="P82">
        <v>142</v>
      </c>
      <c r="Q82">
        <v>20.466736000000001</v>
      </c>
      <c r="R82">
        <v>43.05</v>
      </c>
      <c r="S82">
        <v>26.717786</v>
      </c>
      <c r="T82">
        <v>0.81</v>
      </c>
      <c r="U82">
        <v>418.77</v>
      </c>
      <c r="V82">
        <v>20.73</v>
      </c>
      <c r="W82">
        <v>43.097000000000001</v>
      </c>
      <c r="X82">
        <v>147.5155</v>
      </c>
      <c r="Y82">
        <v>0</v>
      </c>
      <c r="Z82">
        <v>19.6614</v>
      </c>
      <c r="AA82">
        <v>42.14808</v>
      </c>
      <c r="AB82">
        <v>41.864567000000001</v>
      </c>
      <c r="AC82">
        <v>32.150295999999997</v>
      </c>
      <c r="AD82">
        <v>38.375382000000002</v>
      </c>
      <c r="AE82">
        <v>51.987208000000003</v>
      </c>
      <c r="AF82">
        <v>8.7523569999999999</v>
      </c>
      <c r="AG82">
        <v>42.457867999999998</v>
      </c>
      <c r="AH82">
        <v>146.83974599999999</v>
      </c>
      <c r="AI82">
        <v>52.362552000000001</v>
      </c>
      <c r="AJ82">
        <v>0</v>
      </c>
      <c r="AK82">
        <v>56.154068000000002</v>
      </c>
      <c r="AL82">
        <v>83.664000000000001</v>
      </c>
      <c r="AM82">
        <v>16.588864000000001</v>
      </c>
      <c r="AN82">
        <v>1.00939</v>
      </c>
      <c r="AO82">
        <v>0</v>
      </c>
      <c r="AP82">
        <v>0.51239999999999997</v>
      </c>
      <c r="AQ82">
        <v>26.880195000000001</v>
      </c>
      <c r="AR82">
        <v>49.128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1.489403</v>
      </c>
      <c r="AZ82">
        <v>2.429119</v>
      </c>
      <c r="BA82">
        <v>1.6456759999999999</v>
      </c>
      <c r="BB82">
        <v>1.4417500000000001</v>
      </c>
      <c r="BC82">
        <v>73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3093.2051300000003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439.58929999999998</v>
      </c>
      <c r="L83">
        <v>636.70399999999995</v>
      </c>
      <c r="M83">
        <v>79.107699999999994</v>
      </c>
      <c r="N83">
        <v>101.3965</v>
      </c>
      <c r="O83">
        <v>125.29528999999999</v>
      </c>
      <c r="P83">
        <v>142</v>
      </c>
      <c r="Q83">
        <v>20.466736000000001</v>
      </c>
      <c r="R83">
        <v>43.05</v>
      </c>
      <c r="S83">
        <v>26.717786</v>
      </c>
      <c r="T83">
        <v>0.81</v>
      </c>
      <c r="U83">
        <v>418.77</v>
      </c>
      <c r="V83">
        <v>20.73</v>
      </c>
      <c r="W83">
        <v>43.097000000000001</v>
      </c>
      <c r="X83">
        <v>147.5155</v>
      </c>
      <c r="Y83">
        <v>0</v>
      </c>
      <c r="Z83">
        <v>19.6614</v>
      </c>
      <c r="AA83">
        <v>42.14808</v>
      </c>
      <c r="AB83">
        <v>41.864567000000001</v>
      </c>
      <c r="AC83">
        <v>32.150295999999997</v>
      </c>
      <c r="AD83">
        <v>38.375382000000002</v>
      </c>
      <c r="AE83">
        <v>51.987208000000003</v>
      </c>
      <c r="AF83">
        <v>8.7523569999999999</v>
      </c>
      <c r="AG83">
        <v>42.457867999999998</v>
      </c>
      <c r="AH83">
        <v>146.83974599999999</v>
      </c>
      <c r="AI83">
        <v>52.362552000000001</v>
      </c>
      <c r="AJ83">
        <v>0</v>
      </c>
      <c r="AK83">
        <v>56.154068000000002</v>
      </c>
      <c r="AL83">
        <v>83.664000000000001</v>
      </c>
      <c r="AM83">
        <v>16.588864000000001</v>
      </c>
      <c r="AN83">
        <v>1.00939</v>
      </c>
      <c r="AO83">
        <v>0</v>
      </c>
      <c r="AP83">
        <v>0.51239999999999997</v>
      </c>
      <c r="AQ83">
        <v>26.880195000000001</v>
      </c>
      <c r="AR83">
        <v>49.128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1.489403</v>
      </c>
      <c r="AZ83">
        <v>2.429119</v>
      </c>
      <c r="BA83">
        <v>1.6456759999999999</v>
      </c>
      <c r="BB83">
        <v>1.4417500000000001</v>
      </c>
      <c r="BC83">
        <v>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3081.2051300000003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439.58929999999998</v>
      </c>
      <c r="L84">
        <v>633.70399999999995</v>
      </c>
      <c r="M84">
        <v>79.107699999999994</v>
      </c>
      <c r="N84">
        <v>101.3965</v>
      </c>
      <c r="O84">
        <v>125.29528999999999</v>
      </c>
      <c r="P84">
        <v>142</v>
      </c>
      <c r="Q84">
        <v>20.466736000000001</v>
      </c>
      <c r="R84">
        <v>43.05</v>
      </c>
      <c r="S84">
        <v>26.717786</v>
      </c>
      <c r="T84">
        <v>0.81</v>
      </c>
      <c r="U84">
        <v>418.77</v>
      </c>
      <c r="V84">
        <v>20.73</v>
      </c>
      <c r="W84">
        <v>43.097000000000001</v>
      </c>
      <c r="X84">
        <v>147.5155</v>
      </c>
      <c r="Y84">
        <v>0</v>
      </c>
      <c r="Z84">
        <v>19.6614</v>
      </c>
      <c r="AA84">
        <v>42.14808</v>
      </c>
      <c r="AB84">
        <v>41.864567000000001</v>
      </c>
      <c r="AC84">
        <v>32.150295999999997</v>
      </c>
      <c r="AD84">
        <v>38.375382000000002</v>
      </c>
      <c r="AE84">
        <v>51.987208000000003</v>
      </c>
      <c r="AF84">
        <v>8.7523569999999999</v>
      </c>
      <c r="AG84">
        <v>42.457867999999998</v>
      </c>
      <c r="AH84">
        <v>146.83974599999999</v>
      </c>
      <c r="AI84">
        <v>52.362552000000001</v>
      </c>
      <c r="AJ84">
        <v>0</v>
      </c>
      <c r="AK84">
        <v>56.154068000000002</v>
      </c>
      <c r="AL84">
        <v>83.664000000000001</v>
      </c>
      <c r="AM84">
        <v>16.588864000000001</v>
      </c>
      <c r="AN84">
        <v>1.00939</v>
      </c>
      <c r="AO84">
        <v>0</v>
      </c>
      <c r="AP84">
        <v>0.51239999999999997</v>
      </c>
      <c r="AQ84">
        <v>26.880195000000001</v>
      </c>
      <c r="AR84">
        <v>49.128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1.489403</v>
      </c>
      <c r="AZ84">
        <v>2.429119</v>
      </c>
      <c r="BA84">
        <v>1.6456759999999999</v>
      </c>
      <c r="BB84">
        <v>1.4417500000000001</v>
      </c>
      <c r="BC84">
        <v>71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3076.2051300000003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439.58929999999998</v>
      </c>
      <c r="L85">
        <v>630.70399999999995</v>
      </c>
      <c r="M85">
        <v>79.107699999999994</v>
      </c>
      <c r="N85">
        <v>101.3965</v>
      </c>
      <c r="O85">
        <v>125.29528999999999</v>
      </c>
      <c r="P85">
        <v>142</v>
      </c>
      <c r="Q85">
        <v>20.466736000000001</v>
      </c>
      <c r="R85">
        <v>43.05</v>
      </c>
      <c r="S85">
        <v>26.717786</v>
      </c>
      <c r="T85">
        <v>0.81</v>
      </c>
      <c r="U85">
        <v>418.77</v>
      </c>
      <c r="V85">
        <v>20.73</v>
      </c>
      <c r="W85">
        <v>43.097000000000001</v>
      </c>
      <c r="X85">
        <v>147.5155</v>
      </c>
      <c r="Y85">
        <v>0</v>
      </c>
      <c r="Z85">
        <v>19.6614</v>
      </c>
      <c r="AA85">
        <v>42.14808</v>
      </c>
      <c r="AB85">
        <v>41.864567000000001</v>
      </c>
      <c r="AC85">
        <v>32.150295999999997</v>
      </c>
      <c r="AD85">
        <v>38.375382000000002</v>
      </c>
      <c r="AE85">
        <v>51.987208000000003</v>
      </c>
      <c r="AF85">
        <v>8.7523569999999999</v>
      </c>
      <c r="AG85">
        <v>42.457867999999998</v>
      </c>
      <c r="AH85">
        <v>146.83974599999999</v>
      </c>
      <c r="AI85">
        <v>17.409544</v>
      </c>
      <c r="AJ85">
        <v>0</v>
      </c>
      <c r="AK85">
        <v>56.154068000000002</v>
      </c>
      <c r="AL85">
        <v>83.664000000000001</v>
      </c>
      <c r="AM85">
        <v>16.588864000000001</v>
      </c>
      <c r="AN85">
        <v>1.00939</v>
      </c>
      <c r="AO85">
        <v>0</v>
      </c>
      <c r="AP85">
        <v>0.51239999999999997</v>
      </c>
      <c r="AQ85">
        <v>26.880195000000001</v>
      </c>
      <c r="AR85">
        <v>49.128</v>
      </c>
      <c r="AS85">
        <v>33.873497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1.489403</v>
      </c>
      <c r="AZ85">
        <v>2.429119</v>
      </c>
      <c r="BA85">
        <v>1.6456759999999999</v>
      </c>
      <c r="BB85">
        <v>1.4417500000000001</v>
      </c>
      <c r="BC85">
        <v>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3039.2521220000003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439.58929999999998</v>
      </c>
      <c r="L86">
        <v>627.70399999999995</v>
      </c>
      <c r="M86">
        <v>79.107699999999994</v>
      </c>
      <c r="N86">
        <v>101.3965</v>
      </c>
      <c r="O86">
        <v>125.29528999999999</v>
      </c>
      <c r="P86">
        <v>142</v>
      </c>
      <c r="Q86">
        <v>20.466736000000001</v>
      </c>
      <c r="R86">
        <v>43.05</v>
      </c>
      <c r="S86">
        <v>26.717786</v>
      </c>
      <c r="T86">
        <v>0.81</v>
      </c>
      <c r="U86">
        <v>418.77</v>
      </c>
      <c r="V86">
        <v>20.73</v>
      </c>
      <c r="W86">
        <v>43.097000000000001</v>
      </c>
      <c r="X86">
        <v>147.5155</v>
      </c>
      <c r="Y86">
        <v>0</v>
      </c>
      <c r="Z86">
        <v>3.3</v>
      </c>
      <c r="AA86">
        <v>42.14808</v>
      </c>
      <c r="AB86">
        <v>41.864567000000001</v>
      </c>
      <c r="AC86">
        <v>30.573592000000001</v>
      </c>
      <c r="AD86">
        <v>24.969522999999999</v>
      </c>
      <c r="AE86">
        <v>51.987208000000003</v>
      </c>
      <c r="AF86">
        <v>8.5464199999999995</v>
      </c>
      <c r="AG86">
        <v>42.457867999999998</v>
      </c>
      <c r="AH86">
        <v>118.89858</v>
      </c>
      <c r="AI86">
        <v>16.070347999999999</v>
      </c>
      <c r="AJ86">
        <v>0</v>
      </c>
      <c r="AK86">
        <v>56.154068000000002</v>
      </c>
      <c r="AL86">
        <v>83.664000000000001</v>
      </c>
      <c r="AM86">
        <v>16.588864000000001</v>
      </c>
      <c r="AN86">
        <v>1.00939</v>
      </c>
      <c r="AO86">
        <v>0</v>
      </c>
      <c r="AP86">
        <v>0.51239999999999997</v>
      </c>
      <c r="AQ86">
        <v>26.880195000000001</v>
      </c>
      <c r="AR86">
        <v>49.128</v>
      </c>
      <c r="AS86">
        <v>33.873497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1.456305</v>
      </c>
      <c r="AZ86">
        <v>2.429119</v>
      </c>
      <c r="BA86">
        <v>1.351229</v>
      </c>
      <c r="BB86">
        <v>1.4417500000000001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2967.0943150000012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439.58929999999998</v>
      </c>
      <c r="L87">
        <v>587.70399999999995</v>
      </c>
      <c r="M87">
        <v>79.107699999999994</v>
      </c>
      <c r="N87">
        <v>101.3965</v>
      </c>
      <c r="O87">
        <v>125.29528999999999</v>
      </c>
      <c r="P87">
        <v>142</v>
      </c>
      <c r="Q87">
        <v>20.466736000000001</v>
      </c>
      <c r="R87">
        <v>43.05</v>
      </c>
      <c r="S87">
        <v>26.717786</v>
      </c>
      <c r="T87">
        <v>0.81</v>
      </c>
      <c r="U87">
        <v>418.77</v>
      </c>
      <c r="V87">
        <v>20.73</v>
      </c>
      <c r="W87">
        <v>43.097000000000001</v>
      </c>
      <c r="X87">
        <v>147.5155</v>
      </c>
      <c r="Y87">
        <v>0</v>
      </c>
      <c r="Z87">
        <v>3.3</v>
      </c>
      <c r="AA87">
        <v>42.14808</v>
      </c>
      <c r="AB87">
        <v>41.864567000000001</v>
      </c>
      <c r="AC87">
        <v>30.573592000000001</v>
      </c>
      <c r="AD87">
        <v>24.969522999999999</v>
      </c>
      <c r="AE87">
        <v>51.987208000000003</v>
      </c>
      <c r="AF87">
        <v>8.4434509999999996</v>
      </c>
      <c r="AG87">
        <v>42.457867999999998</v>
      </c>
      <c r="AH87">
        <v>118.89858</v>
      </c>
      <c r="AI87">
        <v>3.7497479999999999</v>
      </c>
      <c r="AJ87">
        <v>0</v>
      </c>
      <c r="AK87">
        <v>56.154068000000002</v>
      </c>
      <c r="AL87">
        <v>83.664000000000001</v>
      </c>
      <c r="AM87">
        <v>16.588864000000001</v>
      </c>
      <c r="AN87">
        <v>1.00939</v>
      </c>
      <c r="AO87">
        <v>0</v>
      </c>
      <c r="AP87">
        <v>0.51239999999999997</v>
      </c>
      <c r="AQ87">
        <v>26.880195000000001</v>
      </c>
      <c r="AR87">
        <v>49.128</v>
      </c>
      <c r="AS87">
        <v>33.873497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1.456305</v>
      </c>
      <c r="AZ87">
        <v>2.429119</v>
      </c>
      <c r="BA87">
        <v>1.351229</v>
      </c>
      <c r="BB87">
        <v>1.4417500000000001</v>
      </c>
      <c r="BC87">
        <v>68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2918.6707460000011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439.58929999999998</v>
      </c>
      <c r="L88">
        <v>593.70399999999995</v>
      </c>
      <c r="M88">
        <v>79.107699999999994</v>
      </c>
      <c r="N88">
        <v>101.3965</v>
      </c>
      <c r="O88">
        <v>125.29528999999999</v>
      </c>
      <c r="P88">
        <v>142</v>
      </c>
      <c r="Q88">
        <v>20.466736000000001</v>
      </c>
      <c r="R88">
        <v>43.05</v>
      </c>
      <c r="S88">
        <v>26.717786</v>
      </c>
      <c r="T88">
        <v>0.81</v>
      </c>
      <c r="U88">
        <v>418.77</v>
      </c>
      <c r="V88">
        <v>20.73</v>
      </c>
      <c r="W88">
        <v>43.097000000000001</v>
      </c>
      <c r="X88">
        <v>147.5155</v>
      </c>
      <c r="Y88">
        <v>0</v>
      </c>
      <c r="Z88">
        <v>3.3</v>
      </c>
      <c r="AA88">
        <v>42.14808</v>
      </c>
      <c r="AB88">
        <v>41.864567000000001</v>
      </c>
      <c r="AC88">
        <v>30.573592000000001</v>
      </c>
      <c r="AD88">
        <v>24.969522999999999</v>
      </c>
      <c r="AE88">
        <v>51.987208000000003</v>
      </c>
      <c r="AF88">
        <v>8.4434509999999996</v>
      </c>
      <c r="AG88">
        <v>42.457867999999998</v>
      </c>
      <c r="AH88">
        <v>118.89858</v>
      </c>
      <c r="AI88">
        <v>3.7497479999999999</v>
      </c>
      <c r="AJ88">
        <v>0</v>
      </c>
      <c r="AK88">
        <v>56.154068000000002</v>
      </c>
      <c r="AL88">
        <v>83.664000000000001</v>
      </c>
      <c r="AM88">
        <v>16.588864000000001</v>
      </c>
      <c r="AN88">
        <v>1.00939</v>
      </c>
      <c r="AO88">
        <v>0</v>
      </c>
      <c r="AP88">
        <v>0.51239999999999997</v>
      </c>
      <c r="AQ88">
        <v>26.880195000000001</v>
      </c>
      <c r="AR88">
        <v>49.128</v>
      </c>
      <c r="AS88">
        <v>33.873497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1.456305</v>
      </c>
      <c r="AZ88">
        <v>2.429119</v>
      </c>
      <c r="BA88">
        <v>1.351229</v>
      </c>
      <c r="BB88">
        <v>1.4417500000000001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2926.6707460000011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439.58929999999998</v>
      </c>
      <c r="L89">
        <v>596.70399999999995</v>
      </c>
      <c r="M89">
        <v>79.107699999999994</v>
      </c>
      <c r="N89">
        <v>101.3965</v>
      </c>
      <c r="O89">
        <v>125.29528999999999</v>
      </c>
      <c r="P89">
        <v>142</v>
      </c>
      <c r="Q89">
        <v>20.466736000000001</v>
      </c>
      <c r="R89">
        <v>43.05</v>
      </c>
      <c r="S89">
        <v>26.717786</v>
      </c>
      <c r="T89">
        <v>0.81</v>
      </c>
      <c r="U89">
        <v>418.77</v>
      </c>
      <c r="V89">
        <v>20.73</v>
      </c>
      <c r="W89">
        <v>43.097000000000001</v>
      </c>
      <c r="X89">
        <v>147.5155</v>
      </c>
      <c r="Y89">
        <v>0</v>
      </c>
      <c r="Z89">
        <v>3.3</v>
      </c>
      <c r="AA89">
        <v>42.14808</v>
      </c>
      <c r="AB89">
        <v>41.864567000000001</v>
      </c>
      <c r="AC89">
        <v>30.573592000000001</v>
      </c>
      <c r="AD89">
        <v>24.969522999999999</v>
      </c>
      <c r="AE89">
        <v>51.987208000000003</v>
      </c>
      <c r="AF89">
        <v>8.4434509999999996</v>
      </c>
      <c r="AG89">
        <v>42.457867999999998</v>
      </c>
      <c r="AH89">
        <v>118.89858</v>
      </c>
      <c r="AI89">
        <v>3.7497479999999999</v>
      </c>
      <c r="AJ89">
        <v>0</v>
      </c>
      <c r="AK89">
        <v>56.154068000000002</v>
      </c>
      <c r="AL89">
        <v>83.664000000000001</v>
      </c>
      <c r="AM89">
        <v>16.588864000000001</v>
      </c>
      <c r="AN89">
        <v>1.00939</v>
      </c>
      <c r="AO89">
        <v>0</v>
      </c>
      <c r="AP89">
        <v>0.51239999999999997</v>
      </c>
      <c r="AQ89">
        <v>26.880195000000001</v>
      </c>
      <c r="AR89">
        <v>49.128</v>
      </c>
      <c r="AS89">
        <v>33.873497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1.456305</v>
      </c>
      <c r="AZ89">
        <v>2.429119</v>
      </c>
      <c r="BA89">
        <v>1.351229</v>
      </c>
      <c r="BB89">
        <v>1.4417500000000001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2929.6707460000011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439.58929999999998</v>
      </c>
      <c r="L90">
        <v>592.70399999999995</v>
      </c>
      <c r="M90">
        <v>79.107699999999994</v>
      </c>
      <c r="N90">
        <v>101.3965</v>
      </c>
      <c r="O90">
        <v>125.29528999999999</v>
      </c>
      <c r="P90">
        <v>142</v>
      </c>
      <c r="Q90">
        <v>20.466736000000001</v>
      </c>
      <c r="R90">
        <v>43.05</v>
      </c>
      <c r="S90">
        <v>26.717786</v>
      </c>
      <c r="T90">
        <v>0.81</v>
      </c>
      <c r="U90">
        <v>418.77</v>
      </c>
      <c r="V90">
        <v>20.73</v>
      </c>
      <c r="W90">
        <v>43.097000000000001</v>
      </c>
      <c r="X90">
        <v>147.5155</v>
      </c>
      <c r="Y90">
        <v>0</v>
      </c>
      <c r="Z90">
        <v>19.6614</v>
      </c>
      <c r="AA90">
        <v>42.14808</v>
      </c>
      <c r="AB90">
        <v>41.864567000000001</v>
      </c>
      <c r="AC90">
        <v>32.150295999999997</v>
      </c>
      <c r="AD90">
        <v>38.375382000000002</v>
      </c>
      <c r="AE90">
        <v>51.987208000000003</v>
      </c>
      <c r="AF90">
        <v>17.504715000000001</v>
      </c>
      <c r="AG90">
        <v>42.457867999999998</v>
      </c>
      <c r="AH90">
        <v>146.83974599999999</v>
      </c>
      <c r="AI90">
        <v>3.7497479999999999</v>
      </c>
      <c r="AJ90">
        <v>0</v>
      </c>
      <c r="AK90">
        <v>56.154068000000002</v>
      </c>
      <c r="AL90">
        <v>83.664000000000001</v>
      </c>
      <c r="AM90">
        <v>16.588864000000001</v>
      </c>
      <c r="AN90">
        <v>1.00939</v>
      </c>
      <c r="AO90">
        <v>0</v>
      </c>
      <c r="AP90">
        <v>0.51239999999999997</v>
      </c>
      <c r="AQ90">
        <v>26.880195000000001</v>
      </c>
      <c r="AR90">
        <v>49.128</v>
      </c>
      <c r="AS90">
        <v>33.873497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1.489403</v>
      </c>
      <c r="AZ90">
        <v>2.429119</v>
      </c>
      <c r="BA90">
        <v>1.6456759999999999</v>
      </c>
      <c r="BB90">
        <v>1.4417500000000001</v>
      </c>
      <c r="BC90">
        <v>71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2995.3446840000006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439.58929999999998</v>
      </c>
      <c r="L91">
        <v>596.70399999999995</v>
      </c>
      <c r="M91">
        <v>79.107699999999994</v>
      </c>
      <c r="N91">
        <v>101.3965</v>
      </c>
      <c r="O91">
        <v>125.29528999999999</v>
      </c>
      <c r="P91">
        <v>142</v>
      </c>
      <c r="Q91">
        <v>20.466736000000001</v>
      </c>
      <c r="R91">
        <v>43.05</v>
      </c>
      <c r="S91">
        <v>26.717786</v>
      </c>
      <c r="T91">
        <v>0.81</v>
      </c>
      <c r="U91">
        <v>418.77</v>
      </c>
      <c r="V91">
        <v>20.73</v>
      </c>
      <c r="W91">
        <v>43.097000000000001</v>
      </c>
      <c r="X91">
        <v>147.5155</v>
      </c>
      <c r="Y91">
        <v>0</v>
      </c>
      <c r="Z91">
        <v>19.6614</v>
      </c>
      <c r="AA91">
        <v>42.14808</v>
      </c>
      <c r="AB91">
        <v>41.864567000000001</v>
      </c>
      <c r="AC91">
        <v>32.150295999999997</v>
      </c>
      <c r="AD91">
        <v>38.375382000000002</v>
      </c>
      <c r="AE91">
        <v>51.987208000000003</v>
      </c>
      <c r="AF91">
        <v>17.504715000000001</v>
      </c>
      <c r="AG91">
        <v>42.457867999999998</v>
      </c>
      <c r="AH91">
        <v>146.83974599999999</v>
      </c>
      <c r="AI91">
        <v>3.7497479999999999</v>
      </c>
      <c r="AJ91">
        <v>0</v>
      </c>
      <c r="AK91">
        <v>56.154068000000002</v>
      </c>
      <c r="AL91">
        <v>83.664000000000001</v>
      </c>
      <c r="AM91">
        <v>16.588864000000001</v>
      </c>
      <c r="AN91">
        <v>1.00939</v>
      </c>
      <c r="AO91">
        <v>0</v>
      </c>
      <c r="AP91">
        <v>0.51239999999999997</v>
      </c>
      <c r="AQ91">
        <v>26.880195000000001</v>
      </c>
      <c r="AR91">
        <v>49.128</v>
      </c>
      <c r="AS91">
        <v>33.873497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1.489403</v>
      </c>
      <c r="AZ91">
        <v>2.429119</v>
      </c>
      <c r="BA91">
        <v>1.6456759999999999</v>
      </c>
      <c r="BB91">
        <v>1.4417500000000001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2998.3446840000006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439.58929999999998</v>
      </c>
      <c r="L92">
        <v>596.70399999999995</v>
      </c>
      <c r="M92">
        <v>79.107699999999994</v>
      </c>
      <c r="N92">
        <v>101.3965</v>
      </c>
      <c r="O92">
        <v>125.29528999999999</v>
      </c>
      <c r="P92">
        <v>142</v>
      </c>
      <c r="Q92">
        <v>20.466736000000001</v>
      </c>
      <c r="R92">
        <v>43.05</v>
      </c>
      <c r="S92">
        <v>26.717786</v>
      </c>
      <c r="T92">
        <v>0.81</v>
      </c>
      <c r="U92">
        <v>418.77</v>
      </c>
      <c r="V92">
        <v>20.73</v>
      </c>
      <c r="W92">
        <v>43.097000000000001</v>
      </c>
      <c r="X92">
        <v>147.5155</v>
      </c>
      <c r="Y92">
        <v>0</v>
      </c>
      <c r="Z92">
        <v>19.6614</v>
      </c>
      <c r="AA92">
        <v>42.14808</v>
      </c>
      <c r="AB92">
        <v>41.864567000000001</v>
      </c>
      <c r="AC92">
        <v>32.150295999999997</v>
      </c>
      <c r="AD92">
        <v>38.375382000000002</v>
      </c>
      <c r="AE92">
        <v>51.987208000000003</v>
      </c>
      <c r="AF92">
        <v>17.504715000000001</v>
      </c>
      <c r="AG92">
        <v>42.457867999999998</v>
      </c>
      <c r="AH92">
        <v>146.83974599999999</v>
      </c>
      <c r="AI92">
        <v>3.7497479999999999</v>
      </c>
      <c r="AJ92">
        <v>0</v>
      </c>
      <c r="AK92">
        <v>56.154068000000002</v>
      </c>
      <c r="AL92">
        <v>83.664000000000001</v>
      </c>
      <c r="AM92">
        <v>16.588864000000001</v>
      </c>
      <c r="AN92">
        <v>1.00939</v>
      </c>
      <c r="AO92">
        <v>0</v>
      </c>
      <c r="AP92">
        <v>1.5371999999999999</v>
      </c>
      <c r="AQ92">
        <v>26.880195000000001</v>
      </c>
      <c r="AR92">
        <v>49.128</v>
      </c>
      <c r="AS92">
        <v>33.873497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1.489403</v>
      </c>
      <c r="AZ92">
        <v>2.429119</v>
      </c>
      <c r="BA92">
        <v>1.6456759999999999</v>
      </c>
      <c r="BB92">
        <v>1.4417500000000001</v>
      </c>
      <c r="BC92">
        <v>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2998.3694840000007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439.58929999999998</v>
      </c>
      <c r="L93">
        <v>583.70399999999995</v>
      </c>
      <c r="M93">
        <v>79.107699999999994</v>
      </c>
      <c r="N93">
        <v>101.3965</v>
      </c>
      <c r="O93">
        <v>125.29528999999999</v>
      </c>
      <c r="P93">
        <v>142</v>
      </c>
      <c r="Q93">
        <v>20.755001</v>
      </c>
      <c r="R93">
        <v>43.05</v>
      </c>
      <c r="S93">
        <v>26.717786</v>
      </c>
      <c r="T93">
        <v>0.81</v>
      </c>
      <c r="U93">
        <v>418.77</v>
      </c>
      <c r="V93">
        <v>20.73</v>
      </c>
      <c r="W93">
        <v>43.097000000000001</v>
      </c>
      <c r="X93">
        <v>147.5155</v>
      </c>
      <c r="Y93">
        <v>0</v>
      </c>
      <c r="Z93">
        <v>19.6614</v>
      </c>
      <c r="AA93">
        <v>42.14808</v>
      </c>
      <c r="AB93">
        <v>41.864567000000001</v>
      </c>
      <c r="AC93">
        <v>32.150295999999997</v>
      </c>
      <c r="AD93">
        <v>38.375382000000002</v>
      </c>
      <c r="AE93">
        <v>51.987208000000003</v>
      </c>
      <c r="AF93">
        <v>17.504715000000001</v>
      </c>
      <c r="AG93">
        <v>42.457867999999998</v>
      </c>
      <c r="AH93">
        <v>146.83974599999999</v>
      </c>
      <c r="AI93">
        <v>3.7497479999999999</v>
      </c>
      <c r="AJ93">
        <v>0</v>
      </c>
      <c r="AK93">
        <v>56.154068000000002</v>
      </c>
      <c r="AL93">
        <v>83.082999999999998</v>
      </c>
      <c r="AM93">
        <v>16.588864000000001</v>
      </c>
      <c r="AN93">
        <v>1.00939</v>
      </c>
      <c r="AO93">
        <v>0</v>
      </c>
      <c r="AP93">
        <v>1.5371999999999999</v>
      </c>
      <c r="AQ93">
        <v>26.880195000000001</v>
      </c>
      <c r="AR93">
        <v>49.128</v>
      </c>
      <c r="AS93">
        <v>33.873497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1.489403</v>
      </c>
      <c r="AZ93">
        <v>2.429119</v>
      </c>
      <c r="BA93">
        <v>1.6456759999999999</v>
      </c>
      <c r="BB93">
        <v>1.4417500000000001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2985.0767490000003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439.58929999999998</v>
      </c>
      <c r="L94">
        <v>570.70399999999995</v>
      </c>
      <c r="M94">
        <v>79.107699999999994</v>
      </c>
      <c r="N94">
        <v>101.3965</v>
      </c>
      <c r="O94">
        <v>125.29528999999999</v>
      </c>
      <c r="P94">
        <v>142</v>
      </c>
      <c r="Q94">
        <v>20.755001</v>
      </c>
      <c r="R94">
        <v>43.05</v>
      </c>
      <c r="S94">
        <v>26.717786</v>
      </c>
      <c r="T94">
        <v>0.81</v>
      </c>
      <c r="U94">
        <v>418.77</v>
      </c>
      <c r="V94">
        <v>20.73</v>
      </c>
      <c r="W94">
        <v>43.097000000000001</v>
      </c>
      <c r="X94">
        <v>147.5155</v>
      </c>
      <c r="Y94">
        <v>0</v>
      </c>
      <c r="Z94">
        <v>19.6614</v>
      </c>
      <c r="AA94">
        <v>42.14808</v>
      </c>
      <c r="AB94">
        <v>41.864567000000001</v>
      </c>
      <c r="AC94">
        <v>32.150295999999997</v>
      </c>
      <c r="AD94">
        <v>38.375382000000002</v>
      </c>
      <c r="AE94">
        <v>51.987208000000003</v>
      </c>
      <c r="AF94">
        <v>17.504715000000001</v>
      </c>
      <c r="AG94">
        <v>42.457867999999998</v>
      </c>
      <c r="AH94">
        <v>146.83974599999999</v>
      </c>
      <c r="AI94">
        <v>3.7497479999999999</v>
      </c>
      <c r="AJ94">
        <v>0</v>
      </c>
      <c r="AK94">
        <v>56.154068000000002</v>
      </c>
      <c r="AL94">
        <v>83.082999999999998</v>
      </c>
      <c r="AM94">
        <v>16.588864000000001</v>
      </c>
      <c r="AN94">
        <v>1.00939</v>
      </c>
      <c r="AO94">
        <v>0</v>
      </c>
      <c r="AP94">
        <v>1.5371999999999999</v>
      </c>
      <c r="AQ94">
        <v>26.880195000000001</v>
      </c>
      <c r="AR94">
        <v>49.128</v>
      </c>
      <c r="AS94">
        <v>33.873497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1.489403</v>
      </c>
      <c r="AZ94">
        <v>2.429119</v>
      </c>
      <c r="BA94">
        <v>1.6456759999999999</v>
      </c>
      <c r="BB94">
        <v>1.4417500000000001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2972.0767490000003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439.58929999999998</v>
      </c>
      <c r="L95">
        <v>618.70399999999995</v>
      </c>
      <c r="M95">
        <v>79.107699999999994</v>
      </c>
      <c r="N95">
        <v>101.3965</v>
      </c>
      <c r="O95">
        <v>125.29528999999999</v>
      </c>
      <c r="P95">
        <v>142</v>
      </c>
      <c r="Q95">
        <v>20.755001</v>
      </c>
      <c r="R95">
        <v>43.05</v>
      </c>
      <c r="S95">
        <v>26.717786</v>
      </c>
      <c r="T95">
        <v>0.81</v>
      </c>
      <c r="U95">
        <v>418.77</v>
      </c>
      <c r="V95">
        <v>20.73</v>
      </c>
      <c r="W95">
        <v>43.097000000000001</v>
      </c>
      <c r="X95">
        <v>147.5155</v>
      </c>
      <c r="Y95">
        <v>0</v>
      </c>
      <c r="Z95">
        <v>1.1000000000000001</v>
      </c>
      <c r="AA95">
        <v>42.14808</v>
      </c>
      <c r="AB95">
        <v>41.864567000000001</v>
      </c>
      <c r="AC95">
        <v>30.573592000000001</v>
      </c>
      <c r="AD95">
        <v>19.143301000000001</v>
      </c>
      <c r="AE95">
        <v>51.987208000000003</v>
      </c>
      <c r="AF95">
        <v>17.092839000000001</v>
      </c>
      <c r="AG95">
        <v>42.457867999999998</v>
      </c>
      <c r="AH95">
        <v>118.89858</v>
      </c>
      <c r="AI95">
        <v>3.7497479999999999</v>
      </c>
      <c r="AJ95">
        <v>0</v>
      </c>
      <c r="AK95">
        <v>56.154068000000002</v>
      </c>
      <c r="AL95">
        <v>83.082999999999998</v>
      </c>
      <c r="AM95">
        <v>16.588864000000001</v>
      </c>
      <c r="AN95">
        <v>1.00939</v>
      </c>
      <c r="AO95">
        <v>0</v>
      </c>
      <c r="AP95">
        <v>0.51239999999999997</v>
      </c>
      <c r="AQ95">
        <v>26.273875</v>
      </c>
      <c r="AR95">
        <v>49.128</v>
      </c>
      <c r="AS95">
        <v>33.873497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1.456305</v>
      </c>
      <c r="AZ95">
        <v>2.429119</v>
      </c>
      <c r="BA95">
        <v>1.351229</v>
      </c>
      <c r="BB95">
        <v>1.4417500000000001</v>
      </c>
      <c r="BC95">
        <v>68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2949.3948569999998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439.58929999999998</v>
      </c>
      <c r="L96">
        <v>626.70399999999995</v>
      </c>
      <c r="M96">
        <v>79.107699999999994</v>
      </c>
      <c r="N96">
        <v>101.3965</v>
      </c>
      <c r="O96">
        <v>125.29528999999999</v>
      </c>
      <c r="P96">
        <v>142</v>
      </c>
      <c r="Q96">
        <v>20.755001</v>
      </c>
      <c r="R96">
        <v>43.05</v>
      </c>
      <c r="S96">
        <v>26.717786</v>
      </c>
      <c r="T96">
        <v>0.81</v>
      </c>
      <c r="U96">
        <v>418.77</v>
      </c>
      <c r="V96">
        <v>20.73</v>
      </c>
      <c r="W96">
        <v>43.097000000000001</v>
      </c>
      <c r="X96">
        <v>147.5155</v>
      </c>
      <c r="Y96">
        <v>0</v>
      </c>
      <c r="Z96">
        <v>1.1000000000000001</v>
      </c>
      <c r="AA96">
        <v>42.14808</v>
      </c>
      <c r="AB96">
        <v>41.864567000000001</v>
      </c>
      <c r="AC96">
        <v>30.573592000000001</v>
      </c>
      <c r="AD96">
        <v>9.57165</v>
      </c>
      <c r="AE96">
        <v>51.987208000000003</v>
      </c>
      <c r="AF96">
        <v>16.886901000000002</v>
      </c>
      <c r="AG96">
        <v>42.457867999999998</v>
      </c>
      <c r="AH96">
        <v>79.265720000000002</v>
      </c>
      <c r="AI96">
        <v>3.7497479999999999</v>
      </c>
      <c r="AJ96">
        <v>0</v>
      </c>
      <c r="AK96">
        <v>56.154068000000002</v>
      </c>
      <c r="AL96">
        <v>83.082999999999998</v>
      </c>
      <c r="AM96">
        <v>16.588864000000001</v>
      </c>
      <c r="AN96">
        <v>1.00939</v>
      </c>
      <c r="AO96">
        <v>0</v>
      </c>
      <c r="AP96">
        <v>0.51239999999999997</v>
      </c>
      <c r="AQ96">
        <v>26.273875</v>
      </c>
      <c r="AR96">
        <v>49.128</v>
      </c>
      <c r="AS96">
        <v>33.873497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1.456305</v>
      </c>
      <c r="AZ96">
        <v>2.429119</v>
      </c>
      <c r="BA96">
        <v>0.89947500000000002</v>
      </c>
      <c r="BB96">
        <v>1.4417500000000001</v>
      </c>
      <c r="BC96">
        <v>68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2907.5326539999996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439.58929999999998</v>
      </c>
      <c r="L97">
        <v>636.70399999999995</v>
      </c>
      <c r="M97">
        <v>79.107699999999994</v>
      </c>
      <c r="N97">
        <v>101.3965</v>
      </c>
      <c r="O97">
        <v>125.29528999999999</v>
      </c>
      <c r="P97">
        <v>142</v>
      </c>
      <c r="Q97">
        <v>20.755001</v>
      </c>
      <c r="R97">
        <v>43.05</v>
      </c>
      <c r="S97">
        <v>26.717786</v>
      </c>
      <c r="T97">
        <v>0.81</v>
      </c>
      <c r="U97">
        <v>418.77</v>
      </c>
      <c r="V97">
        <v>20.73</v>
      </c>
      <c r="W97">
        <v>43.097000000000001</v>
      </c>
      <c r="X97">
        <v>147.5155</v>
      </c>
      <c r="Y97">
        <v>0</v>
      </c>
      <c r="Z97">
        <v>1.1000000000000001</v>
      </c>
      <c r="AA97">
        <v>42.14808</v>
      </c>
      <c r="AB97">
        <v>41.864567000000001</v>
      </c>
      <c r="AC97">
        <v>30.573592000000001</v>
      </c>
      <c r="AD97">
        <v>9.57165</v>
      </c>
      <c r="AE97">
        <v>51.987208000000003</v>
      </c>
      <c r="AF97">
        <v>16.886901000000002</v>
      </c>
      <c r="AG97">
        <v>42.457867999999998</v>
      </c>
      <c r="AH97">
        <v>79.265720000000002</v>
      </c>
      <c r="AI97">
        <v>3.7497479999999999</v>
      </c>
      <c r="AJ97">
        <v>0</v>
      </c>
      <c r="AK97">
        <v>56.154068000000002</v>
      </c>
      <c r="AL97">
        <v>82.501999999999995</v>
      </c>
      <c r="AM97">
        <v>16.588864000000001</v>
      </c>
      <c r="AN97">
        <v>1.00939</v>
      </c>
      <c r="AO97">
        <v>0</v>
      </c>
      <c r="AP97">
        <v>0.51239999999999997</v>
      </c>
      <c r="AQ97">
        <v>26.273875</v>
      </c>
      <c r="AR97">
        <v>49.128</v>
      </c>
      <c r="AS97">
        <v>33.873497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1.456305</v>
      </c>
      <c r="AZ97">
        <v>2.429119</v>
      </c>
      <c r="BA97">
        <v>0.89947500000000002</v>
      </c>
      <c r="BB97">
        <v>1.4417500000000001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2914.9516539999995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439.58929999999998</v>
      </c>
      <c r="L98">
        <v>636.70399999999995</v>
      </c>
      <c r="M98">
        <v>79.107699999999994</v>
      </c>
      <c r="N98">
        <v>101.3965</v>
      </c>
      <c r="O98">
        <v>125.29528999999999</v>
      </c>
      <c r="P98">
        <v>142</v>
      </c>
      <c r="Q98">
        <v>20.755001</v>
      </c>
      <c r="R98">
        <v>43.05</v>
      </c>
      <c r="S98">
        <v>26.717786</v>
      </c>
      <c r="T98">
        <v>0.81</v>
      </c>
      <c r="U98">
        <v>418.77</v>
      </c>
      <c r="V98">
        <v>20.73</v>
      </c>
      <c r="W98">
        <v>43.097000000000001</v>
      </c>
      <c r="X98">
        <v>147.5155</v>
      </c>
      <c r="Y98">
        <v>0</v>
      </c>
      <c r="Z98">
        <v>1.1000000000000001</v>
      </c>
      <c r="AA98">
        <v>42.14808</v>
      </c>
      <c r="AB98">
        <v>41.864567000000001</v>
      </c>
      <c r="AC98">
        <v>30.573592000000001</v>
      </c>
      <c r="AD98">
        <v>9.57165</v>
      </c>
      <c r="AE98">
        <v>51.987208000000003</v>
      </c>
      <c r="AF98">
        <v>16.886901000000002</v>
      </c>
      <c r="AG98">
        <v>42.457867999999998</v>
      </c>
      <c r="AH98">
        <v>79.265720000000002</v>
      </c>
      <c r="AI98">
        <v>3.7497479999999999</v>
      </c>
      <c r="AJ98">
        <v>0</v>
      </c>
      <c r="AK98">
        <v>56.154068000000002</v>
      </c>
      <c r="AL98">
        <v>82.501999999999995</v>
      </c>
      <c r="AM98">
        <v>16.588864000000001</v>
      </c>
      <c r="AN98">
        <v>1.00939</v>
      </c>
      <c r="AO98">
        <v>0</v>
      </c>
      <c r="AP98">
        <v>0.51239999999999997</v>
      </c>
      <c r="AQ98">
        <v>26.273875</v>
      </c>
      <c r="AR98">
        <v>49.128</v>
      </c>
      <c r="AS98">
        <v>33.873497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1.456305</v>
      </c>
      <c r="AZ98">
        <v>2.429119</v>
      </c>
      <c r="BA98">
        <v>0.89947500000000002</v>
      </c>
      <c r="BB98">
        <v>1.4417500000000001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2914.9516539999995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6.7810786657500008</v>
      </c>
      <c r="L99">
        <f t="shared" si="2"/>
        <v>9.5769621904999944</v>
      </c>
      <c r="M99">
        <f t="shared" si="2"/>
        <v>1.8987231749999944</v>
      </c>
      <c r="N99">
        <f t="shared" si="2"/>
        <v>2.3445231</v>
      </c>
      <c r="O99">
        <f t="shared" si="2"/>
        <v>3.0070869600000001</v>
      </c>
      <c r="P99">
        <f t="shared" si="2"/>
        <v>3.40413924375</v>
      </c>
      <c r="Q99">
        <f t="shared" si="2"/>
        <v>0.35766239875000033</v>
      </c>
      <c r="R99">
        <f t="shared" si="2"/>
        <v>0.80290891475000103</v>
      </c>
      <c r="S99">
        <f t="shared" si="2"/>
        <v>0.4439486854999995</v>
      </c>
      <c r="T99">
        <f t="shared" si="2"/>
        <v>1.2948367000000018E-2</v>
      </c>
      <c r="U99">
        <f t="shared" si="2"/>
        <v>10.050479999999991</v>
      </c>
      <c r="V99">
        <f t="shared" si="2"/>
        <v>0.37224464699999993</v>
      </c>
      <c r="W99">
        <f t="shared" si="2"/>
        <v>0.82525582200000158</v>
      </c>
      <c r="X99">
        <f t="shared" si="2"/>
        <v>2.7135374437499999</v>
      </c>
      <c r="Y99">
        <f t="shared" si="2"/>
        <v>0</v>
      </c>
      <c r="Z99">
        <f t="shared" si="2"/>
        <v>0.16661810000000005</v>
      </c>
      <c r="AA99">
        <f t="shared" si="2"/>
        <v>1.0112473999999991</v>
      </c>
      <c r="AB99">
        <f t="shared" si="2"/>
        <v>1.0047496080000013</v>
      </c>
      <c r="AC99">
        <f t="shared" si="2"/>
        <v>0.73849631999999987</v>
      </c>
      <c r="AD99">
        <f t="shared" si="2"/>
        <v>0.29118347274999984</v>
      </c>
      <c r="AE99">
        <f t="shared" si="2"/>
        <v>1.2476929919999982</v>
      </c>
      <c r="AF99">
        <f t="shared" si="2"/>
        <v>0.19770030924999982</v>
      </c>
      <c r="AG99">
        <f t="shared" si="2"/>
        <v>1.0189888319999993</v>
      </c>
      <c r="AH99">
        <f t="shared" si="2"/>
        <v>1.4303499164999998</v>
      </c>
      <c r="AI99">
        <f t="shared" si="2"/>
        <v>0.2167488229999999</v>
      </c>
      <c r="AJ99">
        <f t="shared" si="2"/>
        <v>0</v>
      </c>
      <c r="AK99">
        <f t="shared" si="2"/>
        <v>1.3476976319999978</v>
      </c>
      <c r="AL99">
        <f t="shared" si="2"/>
        <v>1.9456818499999984</v>
      </c>
      <c r="AM99">
        <f t="shared" si="2"/>
        <v>0.39813273600000093</v>
      </c>
      <c r="AN99">
        <f t="shared" si="2"/>
        <v>2.4225359999999994E-2</v>
      </c>
      <c r="AO99">
        <f t="shared" si="2"/>
        <v>0</v>
      </c>
      <c r="AP99">
        <f t="shared" si="2"/>
        <v>5.2360875000000084E-2</v>
      </c>
      <c r="AQ99">
        <f t="shared" si="2"/>
        <v>0.28281468324999987</v>
      </c>
      <c r="AR99">
        <f t="shared" si="2"/>
        <v>1.1906640000000004</v>
      </c>
      <c r="AS99">
        <f t="shared" si="2"/>
        <v>0.81465760200000081</v>
      </c>
      <c r="AT99">
        <f t="shared" si="2"/>
        <v>0.29853405125000015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3.5050613999999994E-2</v>
      </c>
      <c r="AZ99">
        <f t="shared" si="3"/>
        <v>3.2825314000000008E-2</v>
      </c>
      <c r="BA99">
        <f t="shared" si="3"/>
        <v>1.6193571500000007E-2</v>
      </c>
      <c r="BB99">
        <f t="shared" si="3"/>
        <v>3.4374489000000001E-2</v>
      </c>
      <c r="BC99">
        <f t="shared" si="3"/>
        <v>2.6174150000000007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59.005903165249997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4" t="s">
        <v>43</v>
      </c>
      <c r="AT2" s="174" t="s">
        <v>351</v>
      </c>
      <c r="AU2" s="169"/>
      <c r="AV2" s="174" t="s">
        <v>358</v>
      </c>
      <c r="AW2" s="174" t="s">
        <v>359</v>
      </c>
      <c r="AX2" s="174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415.595236</v>
      </c>
      <c r="L3">
        <v>514.73124800000005</v>
      </c>
      <c r="M3">
        <v>76.548599999999993</v>
      </c>
      <c r="N3">
        <v>57.856403</v>
      </c>
      <c r="O3">
        <v>121.22319299999999</v>
      </c>
      <c r="P3">
        <v>137.38499999999999</v>
      </c>
      <c r="Q3">
        <v>20.458755</v>
      </c>
      <c r="R3">
        <v>41.650874999999999</v>
      </c>
      <c r="S3">
        <v>25.849457999999998</v>
      </c>
      <c r="T3">
        <v>0.78367500000000001</v>
      </c>
      <c r="U3">
        <v>405.15997499999997</v>
      </c>
      <c r="V3">
        <v>19.954881</v>
      </c>
      <c r="W3">
        <v>44.881883000000002</v>
      </c>
      <c r="X3">
        <v>142.72124600000001</v>
      </c>
      <c r="Y3">
        <v>0</v>
      </c>
      <c r="Z3">
        <v>6.340802</v>
      </c>
      <c r="AA3">
        <v>40.778267</v>
      </c>
      <c r="AB3">
        <v>40.503968999999998</v>
      </c>
      <c r="AC3">
        <v>29.57995</v>
      </c>
      <c r="AD3">
        <v>9.2605710000000006</v>
      </c>
      <c r="AE3">
        <v>50.297623999999999</v>
      </c>
      <c r="AF3">
        <v>16.338076999999998</v>
      </c>
      <c r="AG3">
        <v>41.077987</v>
      </c>
      <c r="AH3">
        <v>86.275782000000007</v>
      </c>
      <c r="AI3">
        <v>3.239179</v>
      </c>
      <c r="AJ3">
        <v>0</v>
      </c>
      <c r="AK3">
        <v>54.329061000000003</v>
      </c>
      <c r="AL3">
        <v>79.258567999999997</v>
      </c>
      <c r="AM3">
        <v>16.049726</v>
      </c>
      <c r="AN3">
        <v>0.97658500000000004</v>
      </c>
      <c r="AO3">
        <v>0</v>
      </c>
      <c r="AP3">
        <v>9.1713199999999997</v>
      </c>
      <c r="AQ3">
        <v>25.419974</v>
      </c>
      <c r="AR3">
        <v>51.269759999999998</v>
      </c>
      <c r="AS3">
        <v>33.318818</v>
      </c>
      <c r="AT3">
        <v>11.164465999999999</v>
      </c>
      <c r="AU3">
        <v>0</v>
      </c>
      <c r="AV3">
        <v>0</v>
      </c>
      <c r="AW3">
        <v>0</v>
      </c>
      <c r="AX3">
        <v>0</v>
      </c>
      <c r="AY3">
        <v>1.4089750000000001</v>
      </c>
      <c r="AZ3">
        <v>2.3501729999999998</v>
      </c>
      <c r="BA3">
        <v>0.97950999999999999</v>
      </c>
      <c r="BB3">
        <v>1.3474660000000001</v>
      </c>
      <c r="BC3">
        <v>136.06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2771.5970379999999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415.595236</v>
      </c>
      <c r="L4">
        <v>519.26112000000001</v>
      </c>
      <c r="M4">
        <v>76.548599999999993</v>
      </c>
      <c r="N4">
        <v>57.856403</v>
      </c>
      <c r="O4">
        <v>121.22319299999999</v>
      </c>
      <c r="P4">
        <v>137.38499999999999</v>
      </c>
      <c r="Q4">
        <v>20.458755</v>
      </c>
      <c r="R4">
        <v>41.650874999999999</v>
      </c>
      <c r="S4">
        <v>25.849457999999998</v>
      </c>
      <c r="T4">
        <v>0.78367500000000001</v>
      </c>
      <c r="U4">
        <v>405.15997499999997</v>
      </c>
      <c r="V4">
        <v>19.954881</v>
      </c>
      <c r="W4">
        <v>44.891109999999998</v>
      </c>
      <c r="X4">
        <v>142.72124600000001</v>
      </c>
      <c r="Y4">
        <v>0</v>
      </c>
      <c r="Z4">
        <v>6.340802</v>
      </c>
      <c r="AA4">
        <v>40.778267</v>
      </c>
      <c r="AB4">
        <v>40.503968999999998</v>
      </c>
      <c r="AC4">
        <v>29.57995</v>
      </c>
      <c r="AD4">
        <v>9.2605710000000006</v>
      </c>
      <c r="AE4">
        <v>50.297623999999999</v>
      </c>
      <c r="AF4">
        <v>16.338076999999998</v>
      </c>
      <c r="AG4">
        <v>41.077987</v>
      </c>
      <c r="AH4">
        <v>86.275782000000007</v>
      </c>
      <c r="AI4">
        <v>3.239179</v>
      </c>
      <c r="AJ4">
        <v>0</v>
      </c>
      <c r="AK4">
        <v>54.329061000000003</v>
      </c>
      <c r="AL4">
        <v>79.258567999999997</v>
      </c>
      <c r="AM4">
        <v>16.049726</v>
      </c>
      <c r="AN4">
        <v>0.97658500000000004</v>
      </c>
      <c r="AO4">
        <v>0</v>
      </c>
      <c r="AP4">
        <v>9.1713199999999997</v>
      </c>
      <c r="AQ4">
        <v>25.419974</v>
      </c>
      <c r="AR4">
        <v>51.269759999999998</v>
      </c>
      <c r="AS4">
        <v>33.318818</v>
      </c>
      <c r="AT4">
        <v>11.164465999999999</v>
      </c>
      <c r="AU4">
        <v>0</v>
      </c>
      <c r="AV4">
        <v>0</v>
      </c>
      <c r="AW4">
        <v>0</v>
      </c>
      <c r="AX4">
        <v>0</v>
      </c>
      <c r="AY4">
        <v>1.4089750000000001</v>
      </c>
      <c r="AZ4">
        <v>2.3501729999999998</v>
      </c>
      <c r="BA4">
        <v>0.97950999999999999</v>
      </c>
      <c r="BB4">
        <v>1.3474660000000001</v>
      </c>
      <c r="BC4">
        <v>136.06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2776.136137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415.595236</v>
      </c>
      <c r="L5">
        <v>519.26112000000001</v>
      </c>
      <c r="M5">
        <v>76.548599999999993</v>
      </c>
      <c r="N5">
        <v>57.856403</v>
      </c>
      <c r="O5">
        <v>121.22319299999999</v>
      </c>
      <c r="P5">
        <v>137.38499999999999</v>
      </c>
      <c r="Q5">
        <v>20.458755</v>
      </c>
      <c r="R5">
        <v>41.650874999999999</v>
      </c>
      <c r="S5">
        <v>25.849457999999998</v>
      </c>
      <c r="T5">
        <v>0.78367500000000001</v>
      </c>
      <c r="U5">
        <v>405.15997499999997</v>
      </c>
      <c r="V5">
        <v>19.954881</v>
      </c>
      <c r="W5">
        <v>44.891109999999998</v>
      </c>
      <c r="X5">
        <v>142.72124600000001</v>
      </c>
      <c r="Y5">
        <v>0</v>
      </c>
      <c r="Z5">
        <v>6.340802</v>
      </c>
      <c r="AA5">
        <v>40.778267</v>
      </c>
      <c r="AB5">
        <v>40.503968999999998</v>
      </c>
      <c r="AC5">
        <v>29.57995</v>
      </c>
      <c r="AD5">
        <v>9.2605710000000006</v>
      </c>
      <c r="AE5">
        <v>50.297623999999999</v>
      </c>
      <c r="AF5">
        <v>16.338076999999998</v>
      </c>
      <c r="AG5">
        <v>41.077987</v>
      </c>
      <c r="AH5">
        <v>57.517187999999997</v>
      </c>
      <c r="AI5">
        <v>3.239179</v>
      </c>
      <c r="AJ5">
        <v>0</v>
      </c>
      <c r="AK5">
        <v>54.329061000000003</v>
      </c>
      <c r="AL5">
        <v>65.205629999999999</v>
      </c>
      <c r="AM5">
        <v>16.049726</v>
      </c>
      <c r="AN5">
        <v>0.97658500000000004</v>
      </c>
      <c r="AO5">
        <v>0</v>
      </c>
      <c r="AP5">
        <v>1.735114</v>
      </c>
      <c r="AQ5">
        <v>25.419974</v>
      </c>
      <c r="AR5">
        <v>47.53134</v>
      </c>
      <c r="AS5">
        <v>33.318818</v>
      </c>
      <c r="AT5">
        <v>11.164465999999999</v>
      </c>
      <c r="AU5">
        <v>0</v>
      </c>
      <c r="AV5">
        <v>0</v>
      </c>
      <c r="AW5">
        <v>0</v>
      </c>
      <c r="AX5">
        <v>0</v>
      </c>
      <c r="AY5">
        <v>1.4089750000000001</v>
      </c>
      <c r="AZ5">
        <v>2.3501729999999998</v>
      </c>
      <c r="BA5">
        <v>0.65560799999999997</v>
      </c>
      <c r="BB5">
        <v>1.3474660000000001</v>
      </c>
      <c r="BC5">
        <v>136.06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2721.8260769999993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415.595236</v>
      </c>
      <c r="L6">
        <v>519.26112000000001</v>
      </c>
      <c r="M6">
        <v>76.548599999999993</v>
      </c>
      <c r="N6">
        <v>57.856403</v>
      </c>
      <c r="O6">
        <v>121.22319299999999</v>
      </c>
      <c r="P6">
        <v>137.38499999999999</v>
      </c>
      <c r="Q6">
        <v>20.458755</v>
      </c>
      <c r="R6">
        <v>41.650874999999999</v>
      </c>
      <c r="S6">
        <v>25.849457999999998</v>
      </c>
      <c r="T6">
        <v>0.78367500000000001</v>
      </c>
      <c r="U6">
        <v>405.15997499999997</v>
      </c>
      <c r="V6">
        <v>19.954881</v>
      </c>
      <c r="W6">
        <v>44.891109999999998</v>
      </c>
      <c r="X6">
        <v>142.72124600000001</v>
      </c>
      <c r="Y6">
        <v>0</v>
      </c>
      <c r="Z6">
        <v>6.340802</v>
      </c>
      <c r="AA6">
        <v>40.778267</v>
      </c>
      <c r="AB6">
        <v>40.503968999999998</v>
      </c>
      <c r="AC6">
        <v>29.57995</v>
      </c>
      <c r="AD6">
        <v>9.2605710000000006</v>
      </c>
      <c r="AE6">
        <v>50.297623999999999</v>
      </c>
      <c r="AF6">
        <v>16.338076999999998</v>
      </c>
      <c r="AG6">
        <v>41.077987</v>
      </c>
      <c r="AH6">
        <v>38.344791999999998</v>
      </c>
      <c r="AI6">
        <v>3.239179</v>
      </c>
      <c r="AJ6">
        <v>0</v>
      </c>
      <c r="AK6">
        <v>54.329061000000003</v>
      </c>
      <c r="AL6">
        <v>82.181578000000002</v>
      </c>
      <c r="AM6">
        <v>16.049726</v>
      </c>
      <c r="AN6">
        <v>0.97658500000000004</v>
      </c>
      <c r="AO6">
        <v>0</v>
      </c>
      <c r="AP6">
        <v>1.735114</v>
      </c>
      <c r="AQ6">
        <v>25.419974</v>
      </c>
      <c r="AR6">
        <v>47.53134</v>
      </c>
      <c r="AS6">
        <v>33.318818</v>
      </c>
      <c r="AT6">
        <v>11.164465999999999</v>
      </c>
      <c r="AU6">
        <v>0</v>
      </c>
      <c r="AV6">
        <v>0</v>
      </c>
      <c r="AW6">
        <v>0</v>
      </c>
      <c r="AX6">
        <v>0</v>
      </c>
      <c r="AY6">
        <v>1.4089750000000001</v>
      </c>
      <c r="AZ6">
        <v>2.3501729999999998</v>
      </c>
      <c r="BA6">
        <v>0.43707200000000002</v>
      </c>
      <c r="BB6">
        <v>1.3474660000000001</v>
      </c>
      <c r="BC6">
        <v>136.06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2719.4110929999997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415.595236</v>
      </c>
      <c r="L7">
        <v>519.26112000000001</v>
      </c>
      <c r="M7">
        <v>76.548599999999993</v>
      </c>
      <c r="N7">
        <v>57.856403</v>
      </c>
      <c r="O7">
        <v>121.22319299999999</v>
      </c>
      <c r="P7">
        <v>137.38499999999999</v>
      </c>
      <c r="Q7">
        <v>20.458755</v>
      </c>
      <c r="R7">
        <v>41.650874999999999</v>
      </c>
      <c r="S7">
        <v>25.849457999999998</v>
      </c>
      <c r="T7">
        <v>0.78367500000000001</v>
      </c>
      <c r="U7">
        <v>405.15997499999997</v>
      </c>
      <c r="V7">
        <v>19.954881</v>
      </c>
      <c r="W7">
        <v>44.891109999999998</v>
      </c>
      <c r="X7">
        <v>142.72124600000001</v>
      </c>
      <c r="Y7">
        <v>0</v>
      </c>
      <c r="Z7">
        <v>6.340802</v>
      </c>
      <c r="AA7">
        <v>40.778267</v>
      </c>
      <c r="AB7">
        <v>40.503968999999998</v>
      </c>
      <c r="AC7">
        <v>29.57995</v>
      </c>
      <c r="AD7">
        <v>9.2605710000000006</v>
      </c>
      <c r="AE7">
        <v>50.297623999999999</v>
      </c>
      <c r="AF7">
        <v>16.338076999999998</v>
      </c>
      <c r="AG7">
        <v>41.077987</v>
      </c>
      <c r="AH7">
        <v>38.344791999999998</v>
      </c>
      <c r="AI7">
        <v>3.239179</v>
      </c>
      <c r="AJ7">
        <v>0</v>
      </c>
      <c r="AK7">
        <v>54.329061000000003</v>
      </c>
      <c r="AL7">
        <v>82.181578000000002</v>
      </c>
      <c r="AM7">
        <v>16.049726</v>
      </c>
      <c r="AN7">
        <v>0.97658500000000004</v>
      </c>
      <c r="AO7">
        <v>0</v>
      </c>
      <c r="AP7">
        <v>1.735114</v>
      </c>
      <c r="AQ7">
        <v>25.419974</v>
      </c>
      <c r="AR7">
        <v>47.53134</v>
      </c>
      <c r="AS7">
        <v>33.318818</v>
      </c>
      <c r="AT7">
        <v>11.142085</v>
      </c>
      <c r="AU7">
        <v>0</v>
      </c>
      <c r="AV7">
        <v>0</v>
      </c>
      <c r="AW7">
        <v>0</v>
      </c>
      <c r="AX7">
        <v>0</v>
      </c>
      <c r="AY7">
        <v>1.4089750000000001</v>
      </c>
      <c r="AZ7">
        <v>2.3501729999999998</v>
      </c>
      <c r="BA7">
        <v>0.43707200000000002</v>
      </c>
      <c r="BB7">
        <v>1.3474660000000001</v>
      </c>
      <c r="BC7">
        <v>136.06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2719.3887119999995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415.595236</v>
      </c>
      <c r="L8">
        <v>519.26112000000001</v>
      </c>
      <c r="M8">
        <v>76.548599999999993</v>
      </c>
      <c r="N8">
        <v>57.856403</v>
      </c>
      <c r="O8">
        <v>121.22319299999999</v>
      </c>
      <c r="P8">
        <v>137.38499999999999</v>
      </c>
      <c r="Q8">
        <v>20.458755</v>
      </c>
      <c r="R8">
        <v>41.650874999999999</v>
      </c>
      <c r="S8">
        <v>25.849457999999998</v>
      </c>
      <c r="T8">
        <v>0.78367500000000001</v>
      </c>
      <c r="U8">
        <v>405.15997499999997</v>
      </c>
      <c r="V8">
        <v>19.954881</v>
      </c>
      <c r="W8">
        <v>44.891109999999998</v>
      </c>
      <c r="X8">
        <v>142.72124600000001</v>
      </c>
      <c r="Y8">
        <v>0</v>
      </c>
      <c r="Z8">
        <v>6.340802</v>
      </c>
      <c r="AA8">
        <v>40.778267</v>
      </c>
      <c r="AB8">
        <v>40.503968999999998</v>
      </c>
      <c r="AC8">
        <v>29.57995</v>
      </c>
      <c r="AD8">
        <v>9.2605710000000006</v>
      </c>
      <c r="AE8">
        <v>50.297623999999999</v>
      </c>
      <c r="AF8">
        <v>16.338076999999998</v>
      </c>
      <c r="AG8">
        <v>41.077987</v>
      </c>
      <c r="AH8">
        <v>38.344791999999998</v>
      </c>
      <c r="AI8">
        <v>3.239179</v>
      </c>
      <c r="AJ8">
        <v>0</v>
      </c>
      <c r="AK8">
        <v>54.329061000000003</v>
      </c>
      <c r="AL8">
        <v>82.181578000000002</v>
      </c>
      <c r="AM8">
        <v>16.049726</v>
      </c>
      <c r="AN8">
        <v>0.97658500000000004</v>
      </c>
      <c r="AO8">
        <v>0</v>
      </c>
      <c r="AP8">
        <v>1.735114</v>
      </c>
      <c r="AQ8">
        <v>25.419974</v>
      </c>
      <c r="AR8">
        <v>47.53134</v>
      </c>
      <c r="AS8">
        <v>33.318818</v>
      </c>
      <c r="AT8">
        <v>10.193906999999999</v>
      </c>
      <c r="AU8">
        <v>0</v>
      </c>
      <c r="AV8">
        <v>0</v>
      </c>
      <c r="AW8">
        <v>0</v>
      </c>
      <c r="AX8">
        <v>0</v>
      </c>
      <c r="AY8">
        <v>1.4089750000000001</v>
      </c>
      <c r="AZ8">
        <v>2.3501729999999998</v>
      </c>
      <c r="BA8">
        <v>0.43707200000000002</v>
      </c>
      <c r="BB8">
        <v>1.3474660000000001</v>
      </c>
      <c r="BC8">
        <v>136.06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2718.4405339999994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353.70248400000003</v>
      </c>
      <c r="L9">
        <v>519.26112000000001</v>
      </c>
      <c r="M9">
        <v>76.548599999999993</v>
      </c>
      <c r="N9">
        <v>72.367548999999997</v>
      </c>
      <c r="O9">
        <v>121.22319299999999</v>
      </c>
      <c r="P9">
        <v>137.38499999999999</v>
      </c>
      <c r="Q9">
        <v>20.458755</v>
      </c>
      <c r="R9">
        <v>41.650874999999999</v>
      </c>
      <c r="S9">
        <v>25.849457999999998</v>
      </c>
      <c r="T9">
        <v>0.78367500000000001</v>
      </c>
      <c r="U9">
        <v>405.15997499999997</v>
      </c>
      <c r="V9">
        <v>19.954881</v>
      </c>
      <c r="W9">
        <v>44.891109999999998</v>
      </c>
      <c r="X9">
        <v>142.72124600000001</v>
      </c>
      <c r="Y9">
        <v>0</v>
      </c>
      <c r="Z9">
        <v>6.340802</v>
      </c>
      <c r="AA9">
        <v>40.778267</v>
      </c>
      <c r="AB9">
        <v>40.503968999999998</v>
      </c>
      <c r="AC9">
        <v>29.57995</v>
      </c>
      <c r="AD9">
        <v>9.2605710000000006</v>
      </c>
      <c r="AE9">
        <v>50.297623999999999</v>
      </c>
      <c r="AF9">
        <v>16.338076999999998</v>
      </c>
      <c r="AG9">
        <v>41.077987</v>
      </c>
      <c r="AH9">
        <v>38.344791999999998</v>
      </c>
      <c r="AI9">
        <v>3.239179</v>
      </c>
      <c r="AJ9">
        <v>0</v>
      </c>
      <c r="AK9">
        <v>54.329061000000003</v>
      </c>
      <c r="AL9">
        <v>82.181578000000002</v>
      </c>
      <c r="AM9">
        <v>16.049726</v>
      </c>
      <c r="AN9">
        <v>0.97658500000000004</v>
      </c>
      <c r="AO9">
        <v>0</v>
      </c>
      <c r="AP9">
        <v>1.735114</v>
      </c>
      <c r="AQ9">
        <v>25.419974</v>
      </c>
      <c r="AR9">
        <v>47.53134</v>
      </c>
      <c r="AS9">
        <v>33.318818</v>
      </c>
      <c r="AT9">
        <v>11.164465999999999</v>
      </c>
      <c r="AU9">
        <v>0</v>
      </c>
      <c r="AV9">
        <v>0</v>
      </c>
      <c r="AW9">
        <v>0</v>
      </c>
      <c r="AX9">
        <v>0</v>
      </c>
      <c r="AY9">
        <v>1.4089750000000001</v>
      </c>
      <c r="AZ9">
        <v>1.7626299999999999</v>
      </c>
      <c r="BA9">
        <v>0.43707200000000002</v>
      </c>
      <c r="BB9">
        <v>1.3474660000000001</v>
      </c>
      <c r="BC9">
        <v>136.06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2671.4419440000001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299.49523599999998</v>
      </c>
      <c r="L10">
        <v>519.26112000000001</v>
      </c>
      <c r="M10">
        <v>76.548599999999993</v>
      </c>
      <c r="N10">
        <v>72.367548999999997</v>
      </c>
      <c r="O10">
        <v>121.22319299999999</v>
      </c>
      <c r="P10">
        <v>137.38499999999999</v>
      </c>
      <c r="Q10">
        <v>20.458755</v>
      </c>
      <c r="R10">
        <v>41.650874999999999</v>
      </c>
      <c r="S10">
        <v>25.849457999999998</v>
      </c>
      <c r="T10">
        <v>0.78367500000000001</v>
      </c>
      <c r="U10">
        <v>405.15997499999997</v>
      </c>
      <c r="V10">
        <v>19.954881</v>
      </c>
      <c r="W10">
        <v>44.891109999999998</v>
      </c>
      <c r="X10">
        <v>142.72124600000001</v>
      </c>
      <c r="Y10">
        <v>0</v>
      </c>
      <c r="Z10">
        <v>6.340802</v>
      </c>
      <c r="AA10">
        <v>40.778267</v>
      </c>
      <c r="AB10">
        <v>40.503968999999998</v>
      </c>
      <c r="AC10">
        <v>29.57995</v>
      </c>
      <c r="AD10">
        <v>9.2605710000000006</v>
      </c>
      <c r="AE10">
        <v>50.297623999999999</v>
      </c>
      <c r="AF10">
        <v>16.338076999999998</v>
      </c>
      <c r="AG10">
        <v>41.077987</v>
      </c>
      <c r="AH10">
        <v>38.344791999999998</v>
      </c>
      <c r="AI10">
        <v>3.239179</v>
      </c>
      <c r="AJ10">
        <v>0</v>
      </c>
      <c r="AK10">
        <v>54.329061000000003</v>
      </c>
      <c r="AL10">
        <v>82.181578000000002</v>
      </c>
      <c r="AM10">
        <v>16.049726</v>
      </c>
      <c r="AN10">
        <v>0.97658500000000004</v>
      </c>
      <c r="AO10">
        <v>0</v>
      </c>
      <c r="AP10">
        <v>1.735114</v>
      </c>
      <c r="AQ10">
        <v>25.419974</v>
      </c>
      <c r="AR10">
        <v>47.53134</v>
      </c>
      <c r="AS10">
        <v>33.318818</v>
      </c>
      <c r="AT10">
        <v>11.164465999999999</v>
      </c>
      <c r="AU10">
        <v>0</v>
      </c>
      <c r="AV10">
        <v>0</v>
      </c>
      <c r="AW10">
        <v>0</v>
      </c>
      <c r="AX10">
        <v>0</v>
      </c>
      <c r="AY10">
        <v>1.4089750000000001</v>
      </c>
      <c r="AZ10">
        <v>1.1750860000000001</v>
      </c>
      <c r="BA10">
        <v>0.43707200000000002</v>
      </c>
      <c r="BB10">
        <v>1.3474660000000001</v>
      </c>
      <c r="BC10">
        <v>136.06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2616.6471520000005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251.12023600000001</v>
      </c>
      <c r="L11">
        <v>519.26112000000001</v>
      </c>
      <c r="M11">
        <v>76.548599999999993</v>
      </c>
      <c r="N11">
        <v>72.367548999999997</v>
      </c>
      <c r="O11">
        <v>121.22319299999999</v>
      </c>
      <c r="P11">
        <v>137.38499999999999</v>
      </c>
      <c r="Q11">
        <v>20.458755</v>
      </c>
      <c r="R11">
        <v>41.650874999999999</v>
      </c>
      <c r="S11">
        <v>25.849457999999998</v>
      </c>
      <c r="T11">
        <v>0.78367500000000001</v>
      </c>
      <c r="U11">
        <v>405.15997499999997</v>
      </c>
      <c r="V11">
        <v>19.954881</v>
      </c>
      <c r="W11">
        <v>44.891109999999998</v>
      </c>
      <c r="X11">
        <v>142.72124600000001</v>
      </c>
      <c r="Y11">
        <v>0</v>
      </c>
      <c r="Z11">
        <v>6.340802</v>
      </c>
      <c r="AA11">
        <v>40.778267</v>
      </c>
      <c r="AB11">
        <v>40.503968999999998</v>
      </c>
      <c r="AC11">
        <v>29.57995</v>
      </c>
      <c r="AD11">
        <v>9.2605710000000006</v>
      </c>
      <c r="AE11">
        <v>50.297623999999999</v>
      </c>
      <c r="AF11">
        <v>16.338076999999998</v>
      </c>
      <c r="AG11">
        <v>41.077987</v>
      </c>
      <c r="AH11">
        <v>38.344791999999998</v>
      </c>
      <c r="AI11">
        <v>3.239179</v>
      </c>
      <c r="AJ11">
        <v>0</v>
      </c>
      <c r="AK11">
        <v>54.329061000000003</v>
      </c>
      <c r="AL11">
        <v>82.181578000000002</v>
      </c>
      <c r="AM11">
        <v>16.049726</v>
      </c>
      <c r="AN11">
        <v>0.97658500000000004</v>
      </c>
      <c r="AO11">
        <v>0</v>
      </c>
      <c r="AP11">
        <v>1.1154310000000001</v>
      </c>
      <c r="AQ11">
        <v>25.419974</v>
      </c>
      <c r="AR11">
        <v>47.53134</v>
      </c>
      <c r="AS11">
        <v>33.318818</v>
      </c>
      <c r="AT11">
        <v>11.164465999999999</v>
      </c>
      <c r="AU11">
        <v>0</v>
      </c>
      <c r="AV11">
        <v>0</v>
      </c>
      <c r="AW11">
        <v>0</v>
      </c>
      <c r="AX11">
        <v>0</v>
      </c>
      <c r="AY11">
        <v>1.4089750000000001</v>
      </c>
      <c r="AZ11">
        <v>0.58754300000000004</v>
      </c>
      <c r="BA11">
        <v>0.43707200000000002</v>
      </c>
      <c r="BB11">
        <v>1.3474660000000001</v>
      </c>
      <c r="BC11">
        <v>136.06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2567.0649260000009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202.74523600000001</v>
      </c>
      <c r="L12">
        <v>519.26112000000001</v>
      </c>
      <c r="M12">
        <v>76.548599999999993</v>
      </c>
      <c r="N12">
        <v>72.367548999999997</v>
      </c>
      <c r="O12">
        <v>121.22319299999999</v>
      </c>
      <c r="P12">
        <v>137.38499999999999</v>
      </c>
      <c r="Q12">
        <v>20.458755</v>
      </c>
      <c r="R12">
        <v>41.650874999999999</v>
      </c>
      <c r="S12">
        <v>25.849457999999998</v>
      </c>
      <c r="T12">
        <v>0.78367500000000001</v>
      </c>
      <c r="U12">
        <v>405.15997499999997</v>
      </c>
      <c r="V12">
        <v>19.954881</v>
      </c>
      <c r="W12">
        <v>44.891109999999998</v>
      </c>
      <c r="X12">
        <v>142.72124600000001</v>
      </c>
      <c r="Y12">
        <v>0</v>
      </c>
      <c r="Z12">
        <v>6.340802</v>
      </c>
      <c r="AA12">
        <v>40.778267</v>
      </c>
      <c r="AB12">
        <v>40.503968999999998</v>
      </c>
      <c r="AC12">
        <v>29.57995</v>
      </c>
      <c r="AD12">
        <v>9.2605710000000006</v>
      </c>
      <c r="AE12">
        <v>50.297623999999999</v>
      </c>
      <c r="AF12">
        <v>16.338076999999998</v>
      </c>
      <c r="AG12">
        <v>41.077987</v>
      </c>
      <c r="AH12">
        <v>38.344791999999998</v>
      </c>
      <c r="AI12">
        <v>3.239179</v>
      </c>
      <c r="AJ12">
        <v>0</v>
      </c>
      <c r="AK12">
        <v>54.329061000000003</v>
      </c>
      <c r="AL12">
        <v>82.181578000000002</v>
      </c>
      <c r="AM12">
        <v>16.049726</v>
      </c>
      <c r="AN12">
        <v>0.97658500000000004</v>
      </c>
      <c r="AO12">
        <v>0</v>
      </c>
      <c r="AP12">
        <v>1.1154310000000001</v>
      </c>
      <c r="AQ12">
        <v>25.419974</v>
      </c>
      <c r="AR12">
        <v>47.53134</v>
      </c>
      <c r="AS12">
        <v>33.318818</v>
      </c>
      <c r="AT12">
        <v>11.164465999999999</v>
      </c>
      <c r="AU12">
        <v>0</v>
      </c>
      <c r="AV12">
        <v>0</v>
      </c>
      <c r="AW12">
        <v>0</v>
      </c>
      <c r="AX12">
        <v>0</v>
      </c>
      <c r="AY12">
        <v>1.4089750000000001</v>
      </c>
      <c r="AZ12">
        <v>0</v>
      </c>
      <c r="BA12">
        <v>0.43707200000000002</v>
      </c>
      <c r="BB12">
        <v>1.3474660000000001</v>
      </c>
      <c r="BC12">
        <v>136.06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2518.1023830000008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174.292126</v>
      </c>
      <c r="L13">
        <v>519.26112000000001</v>
      </c>
      <c r="M13">
        <v>76.548599999999993</v>
      </c>
      <c r="N13">
        <v>98.101113999999995</v>
      </c>
      <c r="O13">
        <v>121.22319299999999</v>
      </c>
      <c r="P13">
        <v>137.38499999999999</v>
      </c>
      <c r="Q13">
        <v>11.832525</v>
      </c>
      <c r="R13">
        <v>41.650874999999999</v>
      </c>
      <c r="S13">
        <v>15.403858</v>
      </c>
      <c r="T13">
        <v>0.78367500000000001</v>
      </c>
      <c r="U13">
        <v>405.15997499999997</v>
      </c>
      <c r="V13">
        <v>19.954881</v>
      </c>
      <c r="W13">
        <v>44.891109999999998</v>
      </c>
      <c r="X13">
        <v>142.72124600000001</v>
      </c>
      <c r="Y13">
        <v>0</v>
      </c>
      <c r="Z13">
        <v>6.340802</v>
      </c>
      <c r="AA13">
        <v>40.778267</v>
      </c>
      <c r="AB13">
        <v>40.503968999999998</v>
      </c>
      <c r="AC13">
        <v>29.57995</v>
      </c>
      <c r="AD13">
        <v>9.2605710000000006</v>
      </c>
      <c r="AE13">
        <v>50.297623999999999</v>
      </c>
      <c r="AF13">
        <v>16.338076999999998</v>
      </c>
      <c r="AG13">
        <v>41.077987</v>
      </c>
      <c r="AH13">
        <v>38.344791999999998</v>
      </c>
      <c r="AI13">
        <v>3.239179</v>
      </c>
      <c r="AJ13">
        <v>0</v>
      </c>
      <c r="AK13">
        <v>54.329061000000003</v>
      </c>
      <c r="AL13">
        <v>82.181578000000002</v>
      </c>
      <c r="AM13">
        <v>16.049726</v>
      </c>
      <c r="AN13">
        <v>0.97658500000000004</v>
      </c>
      <c r="AO13">
        <v>0</v>
      </c>
      <c r="AP13">
        <v>1.1154310000000001</v>
      </c>
      <c r="AQ13">
        <v>25.419974</v>
      </c>
      <c r="AR13">
        <v>47.53134</v>
      </c>
      <c r="AS13">
        <v>33.318818</v>
      </c>
      <c r="AT13">
        <v>11.164465999999999</v>
      </c>
      <c r="AU13">
        <v>0</v>
      </c>
      <c r="AV13">
        <v>0</v>
      </c>
      <c r="AW13">
        <v>0</v>
      </c>
      <c r="AX13">
        <v>0</v>
      </c>
      <c r="AY13">
        <v>1.4089750000000001</v>
      </c>
      <c r="AZ13">
        <v>0</v>
      </c>
      <c r="BA13">
        <v>0.43707200000000002</v>
      </c>
      <c r="BB13">
        <v>1.3474660000000001</v>
      </c>
      <c r="BC13">
        <v>136.06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2496.3110080000006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174.292126</v>
      </c>
      <c r="L14">
        <v>519.26112000000001</v>
      </c>
      <c r="M14">
        <v>76.548599999999993</v>
      </c>
      <c r="N14">
        <v>98.101113999999995</v>
      </c>
      <c r="O14">
        <v>121.22319299999999</v>
      </c>
      <c r="P14">
        <v>137.38499999999999</v>
      </c>
      <c r="Q14">
        <v>11.832525</v>
      </c>
      <c r="R14">
        <v>41.650874999999999</v>
      </c>
      <c r="S14">
        <v>15.403858</v>
      </c>
      <c r="T14">
        <v>0.78367500000000001</v>
      </c>
      <c r="U14">
        <v>405.15997499999997</v>
      </c>
      <c r="V14">
        <v>19.954881</v>
      </c>
      <c r="W14">
        <v>44.891109999999998</v>
      </c>
      <c r="X14">
        <v>142.72124600000001</v>
      </c>
      <c r="Y14">
        <v>0</v>
      </c>
      <c r="Z14">
        <v>6.340802</v>
      </c>
      <c r="AA14">
        <v>40.778267</v>
      </c>
      <c r="AB14">
        <v>40.503968999999998</v>
      </c>
      <c r="AC14">
        <v>29.57995</v>
      </c>
      <c r="AD14">
        <v>9.2605710000000006</v>
      </c>
      <c r="AE14">
        <v>50.297623999999999</v>
      </c>
      <c r="AF14">
        <v>16.338076999999998</v>
      </c>
      <c r="AG14">
        <v>41.077987</v>
      </c>
      <c r="AH14">
        <v>38.344791999999998</v>
      </c>
      <c r="AI14">
        <v>3.239179</v>
      </c>
      <c r="AJ14">
        <v>0</v>
      </c>
      <c r="AK14">
        <v>54.329061000000003</v>
      </c>
      <c r="AL14">
        <v>82.181578000000002</v>
      </c>
      <c r="AM14">
        <v>16.049726</v>
      </c>
      <c r="AN14">
        <v>0.97658500000000004</v>
      </c>
      <c r="AO14">
        <v>0</v>
      </c>
      <c r="AP14">
        <v>1.1154310000000001</v>
      </c>
      <c r="AQ14">
        <v>25.419974</v>
      </c>
      <c r="AR14">
        <v>47.53134</v>
      </c>
      <c r="AS14">
        <v>33.318818</v>
      </c>
      <c r="AT14">
        <v>11.164465999999999</v>
      </c>
      <c r="AU14">
        <v>0</v>
      </c>
      <c r="AV14">
        <v>0</v>
      </c>
      <c r="AW14">
        <v>0</v>
      </c>
      <c r="AX14">
        <v>0</v>
      </c>
      <c r="AY14">
        <v>1.4089750000000001</v>
      </c>
      <c r="AZ14">
        <v>0</v>
      </c>
      <c r="BA14">
        <v>0.43707200000000002</v>
      </c>
      <c r="BB14">
        <v>1.3474660000000001</v>
      </c>
      <c r="BC14">
        <v>136.06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2496.3110080000006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174.292126</v>
      </c>
      <c r="L15">
        <v>513.45612000000006</v>
      </c>
      <c r="M15">
        <v>76.548599999999993</v>
      </c>
      <c r="N15">
        <v>98.101113999999995</v>
      </c>
      <c r="O15">
        <v>121.22319299999999</v>
      </c>
      <c r="P15">
        <v>137.38499999999999</v>
      </c>
      <c r="Q15">
        <v>11.152578999999999</v>
      </c>
      <c r="R15">
        <v>33.524205000000002</v>
      </c>
      <c r="S15">
        <v>13.148018</v>
      </c>
      <c r="T15">
        <v>0.35824400000000001</v>
      </c>
      <c r="U15">
        <v>405.15997499999997</v>
      </c>
      <c r="V15">
        <v>14.149881000000001</v>
      </c>
      <c r="W15">
        <v>30.012526999999999</v>
      </c>
      <c r="X15">
        <v>94.551550000000006</v>
      </c>
      <c r="Y15">
        <v>0</v>
      </c>
      <c r="Z15">
        <v>6.340802</v>
      </c>
      <c r="AA15">
        <v>40.778267</v>
      </c>
      <c r="AB15">
        <v>40.503968999999998</v>
      </c>
      <c r="AC15">
        <v>29.57995</v>
      </c>
      <c r="AD15">
        <v>9.2605710000000006</v>
      </c>
      <c r="AE15">
        <v>50.297623999999999</v>
      </c>
      <c r="AF15">
        <v>16.338076999999998</v>
      </c>
      <c r="AG15">
        <v>41.077987</v>
      </c>
      <c r="AH15">
        <v>38.344791999999998</v>
      </c>
      <c r="AI15">
        <v>3.239179</v>
      </c>
      <c r="AJ15">
        <v>0</v>
      </c>
      <c r="AK15">
        <v>54.329061000000003</v>
      </c>
      <c r="AL15">
        <v>82.181578000000002</v>
      </c>
      <c r="AM15">
        <v>16.049726</v>
      </c>
      <c r="AN15">
        <v>0.97658500000000004</v>
      </c>
      <c r="AO15">
        <v>0</v>
      </c>
      <c r="AP15">
        <v>1.1154310000000001</v>
      </c>
      <c r="AQ15">
        <v>25.419974</v>
      </c>
      <c r="AR15">
        <v>47.53134</v>
      </c>
      <c r="AS15">
        <v>32.772607999999998</v>
      </c>
      <c r="AT15">
        <v>11.164465999999999</v>
      </c>
      <c r="AU15">
        <v>0</v>
      </c>
      <c r="AV15">
        <v>0</v>
      </c>
      <c r="AW15">
        <v>0</v>
      </c>
      <c r="AX15">
        <v>0</v>
      </c>
      <c r="AY15">
        <v>1.4089750000000001</v>
      </c>
      <c r="AZ15">
        <v>0</v>
      </c>
      <c r="BA15">
        <v>0.43707200000000002</v>
      </c>
      <c r="BB15">
        <v>1.3474660000000001</v>
      </c>
      <c r="BC15">
        <v>136.06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2409.6186320000011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174.292126</v>
      </c>
      <c r="L16">
        <v>513.45612000000006</v>
      </c>
      <c r="M16">
        <v>76.548599999999993</v>
      </c>
      <c r="N16">
        <v>98.101113999999995</v>
      </c>
      <c r="O16">
        <v>121.22319299999999</v>
      </c>
      <c r="P16">
        <v>137.38499999999999</v>
      </c>
      <c r="Q16">
        <v>11.152578999999999</v>
      </c>
      <c r="R16">
        <v>32.739426000000002</v>
      </c>
      <c r="S16">
        <v>13.148018</v>
      </c>
      <c r="T16">
        <v>0.35824400000000001</v>
      </c>
      <c r="U16">
        <v>405.15997499999997</v>
      </c>
      <c r="V16">
        <v>14.149881000000001</v>
      </c>
      <c r="W16">
        <v>30.012526999999999</v>
      </c>
      <c r="X16">
        <v>94.551550000000006</v>
      </c>
      <c r="Y16">
        <v>0</v>
      </c>
      <c r="Z16">
        <v>6.340802</v>
      </c>
      <c r="AA16">
        <v>40.778267</v>
      </c>
      <c r="AB16">
        <v>40.503968999999998</v>
      </c>
      <c r="AC16">
        <v>29.57995</v>
      </c>
      <c r="AD16">
        <v>9.2605710000000006</v>
      </c>
      <c r="AE16">
        <v>50.297623999999999</v>
      </c>
      <c r="AF16">
        <v>16.338076999999998</v>
      </c>
      <c r="AG16">
        <v>41.077987</v>
      </c>
      <c r="AH16">
        <v>38.344791999999998</v>
      </c>
      <c r="AI16">
        <v>3.239179</v>
      </c>
      <c r="AJ16">
        <v>0</v>
      </c>
      <c r="AK16">
        <v>54.329061000000003</v>
      </c>
      <c r="AL16">
        <v>82.181578000000002</v>
      </c>
      <c r="AM16">
        <v>16.049726</v>
      </c>
      <c r="AN16">
        <v>0.97658500000000004</v>
      </c>
      <c r="AO16">
        <v>0</v>
      </c>
      <c r="AP16">
        <v>1.1154310000000001</v>
      </c>
      <c r="AQ16">
        <v>25.419974</v>
      </c>
      <c r="AR16">
        <v>47.53134</v>
      </c>
      <c r="AS16">
        <v>32.772607999999998</v>
      </c>
      <c r="AT16">
        <v>11.164465999999999</v>
      </c>
      <c r="AU16">
        <v>0</v>
      </c>
      <c r="AV16">
        <v>0</v>
      </c>
      <c r="AW16">
        <v>0</v>
      </c>
      <c r="AX16">
        <v>0</v>
      </c>
      <c r="AY16">
        <v>1.4089750000000001</v>
      </c>
      <c r="AZ16">
        <v>0</v>
      </c>
      <c r="BA16">
        <v>0.43707200000000002</v>
      </c>
      <c r="BB16">
        <v>1.3474660000000001</v>
      </c>
      <c r="BC16">
        <v>136.06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2408.8338530000015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174.292126</v>
      </c>
      <c r="L17">
        <v>513.45612000000006</v>
      </c>
      <c r="M17">
        <v>76.548599999999993</v>
      </c>
      <c r="N17">
        <v>98.101113999999995</v>
      </c>
      <c r="O17">
        <v>121.22319299999999</v>
      </c>
      <c r="P17">
        <v>137.38499999999999</v>
      </c>
      <c r="Q17">
        <v>11.578815000000001</v>
      </c>
      <c r="R17">
        <v>32.739426000000002</v>
      </c>
      <c r="S17">
        <v>13.623100000000001</v>
      </c>
      <c r="T17">
        <v>0.38733400000000001</v>
      </c>
      <c r="U17">
        <v>405.15997499999997</v>
      </c>
      <c r="V17">
        <v>14.149881000000001</v>
      </c>
      <c r="W17">
        <v>30.012526999999999</v>
      </c>
      <c r="X17">
        <v>94.551550000000006</v>
      </c>
      <c r="Y17">
        <v>0</v>
      </c>
      <c r="Z17">
        <v>6.340802</v>
      </c>
      <c r="AA17">
        <v>40.778267</v>
      </c>
      <c r="AB17">
        <v>40.503968999999998</v>
      </c>
      <c r="AC17">
        <v>29.57995</v>
      </c>
      <c r="AD17">
        <v>9.2605710000000006</v>
      </c>
      <c r="AE17">
        <v>50.297623999999999</v>
      </c>
      <c r="AF17">
        <v>16.338076999999998</v>
      </c>
      <c r="AG17">
        <v>41.077987</v>
      </c>
      <c r="AH17">
        <v>57.517187999999997</v>
      </c>
      <c r="AI17">
        <v>3.239179</v>
      </c>
      <c r="AJ17">
        <v>0</v>
      </c>
      <c r="AK17">
        <v>54.329061000000003</v>
      </c>
      <c r="AL17">
        <v>82.181578000000002</v>
      </c>
      <c r="AM17">
        <v>16.049726</v>
      </c>
      <c r="AN17">
        <v>0.97658500000000004</v>
      </c>
      <c r="AO17">
        <v>0</v>
      </c>
      <c r="AP17">
        <v>1.1154310000000001</v>
      </c>
      <c r="AQ17">
        <v>25.419974</v>
      </c>
      <c r="AR17">
        <v>47.53134</v>
      </c>
      <c r="AS17">
        <v>32.772607999999998</v>
      </c>
      <c r="AT17">
        <v>11.164465999999999</v>
      </c>
      <c r="AU17">
        <v>0</v>
      </c>
      <c r="AV17">
        <v>0</v>
      </c>
      <c r="AW17">
        <v>0</v>
      </c>
      <c r="AX17">
        <v>0</v>
      </c>
      <c r="AY17">
        <v>1.4089750000000001</v>
      </c>
      <c r="AZ17">
        <v>0</v>
      </c>
      <c r="BA17">
        <v>0.65560799999999997</v>
      </c>
      <c r="BB17">
        <v>1.3474660000000001</v>
      </c>
      <c r="BC17">
        <v>136.06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2429.155193000001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174.292126</v>
      </c>
      <c r="L18">
        <v>416.70612</v>
      </c>
      <c r="M18">
        <v>76.548599999999993</v>
      </c>
      <c r="N18">
        <v>98.101113999999995</v>
      </c>
      <c r="O18">
        <v>121.22319299999999</v>
      </c>
      <c r="P18">
        <v>137.38499999999999</v>
      </c>
      <c r="Q18">
        <v>12.596753</v>
      </c>
      <c r="R18">
        <v>32.739426000000002</v>
      </c>
      <c r="S18">
        <v>14.143903999999999</v>
      </c>
      <c r="T18">
        <v>0.38733400000000001</v>
      </c>
      <c r="U18">
        <v>405.15997499999997</v>
      </c>
      <c r="V18">
        <v>14.149881000000001</v>
      </c>
      <c r="W18">
        <v>30.012526999999999</v>
      </c>
      <c r="X18">
        <v>94.551550000000006</v>
      </c>
      <c r="Y18">
        <v>0</v>
      </c>
      <c r="Z18">
        <v>6.340802</v>
      </c>
      <c r="AA18">
        <v>40.778267</v>
      </c>
      <c r="AB18">
        <v>40.503968999999998</v>
      </c>
      <c r="AC18">
        <v>29.57995</v>
      </c>
      <c r="AD18">
        <v>9.2605710000000006</v>
      </c>
      <c r="AE18">
        <v>50.297623999999999</v>
      </c>
      <c r="AF18">
        <v>16.338076999999998</v>
      </c>
      <c r="AG18">
        <v>41.077987</v>
      </c>
      <c r="AH18">
        <v>57.517187999999997</v>
      </c>
      <c r="AI18">
        <v>3.239179</v>
      </c>
      <c r="AJ18">
        <v>0</v>
      </c>
      <c r="AK18">
        <v>54.329061000000003</v>
      </c>
      <c r="AL18">
        <v>79.258567999999997</v>
      </c>
      <c r="AM18">
        <v>16.049726</v>
      </c>
      <c r="AN18">
        <v>0.97658500000000004</v>
      </c>
      <c r="AO18">
        <v>0</v>
      </c>
      <c r="AP18">
        <v>1.1154310000000001</v>
      </c>
      <c r="AQ18">
        <v>16.946649000000001</v>
      </c>
      <c r="AR18">
        <v>47.53134</v>
      </c>
      <c r="AS18">
        <v>32.772607999999998</v>
      </c>
      <c r="AT18">
        <v>11.164465999999999</v>
      </c>
      <c r="AU18">
        <v>0</v>
      </c>
      <c r="AV18">
        <v>0</v>
      </c>
      <c r="AW18">
        <v>0</v>
      </c>
      <c r="AX18">
        <v>0</v>
      </c>
      <c r="AY18">
        <v>1.4089750000000001</v>
      </c>
      <c r="AZ18">
        <v>0</v>
      </c>
      <c r="BA18">
        <v>0.65560799999999997</v>
      </c>
      <c r="BB18">
        <v>1.3474660000000001</v>
      </c>
      <c r="BC18">
        <v>136.06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2322.5476000000008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232.2</v>
      </c>
      <c r="L19">
        <v>319.27499999999998</v>
      </c>
      <c r="M19">
        <v>76.548599999999993</v>
      </c>
      <c r="N19">
        <v>98.101113999999995</v>
      </c>
      <c r="O19">
        <v>121.22319299999999</v>
      </c>
      <c r="P19">
        <v>137.38499999999999</v>
      </c>
      <c r="Q19">
        <v>12.596753</v>
      </c>
      <c r="R19">
        <v>32.739426000000002</v>
      </c>
      <c r="S19">
        <v>14.138528000000001</v>
      </c>
      <c r="T19">
        <v>0.38733400000000001</v>
      </c>
      <c r="U19">
        <v>405.15997499999997</v>
      </c>
      <c r="V19">
        <v>14.149881000000001</v>
      </c>
      <c r="W19">
        <v>30.012526999999999</v>
      </c>
      <c r="X19">
        <v>94.551550000000006</v>
      </c>
      <c r="Y19">
        <v>0</v>
      </c>
      <c r="Z19">
        <v>6.340802</v>
      </c>
      <c r="AA19">
        <v>40.778267</v>
      </c>
      <c r="AB19">
        <v>40.503968999999998</v>
      </c>
      <c r="AC19">
        <v>29.57995</v>
      </c>
      <c r="AD19">
        <v>9.2605710000000006</v>
      </c>
      <c r="AE19">
        <v>50.297623999999999</v>
      </c>
      <c r="AF19">
        <v>8.1690389999999997</v>
      </c>
      <c r="AG19">
        <v>41.077987</v>
      </c>
      <c r="AH19">
        <v>57.517187999999997</v>
      </c>
      <c r="AI19">
        <v>3.239179</v>
      </c>
      <c r="AJ19">
        <v>0</v>
      </c>
      <c r="AK19">
        <v>54.329061000000003</v>
      </c>
      <c r="AL19">
        <v>79.258567999999997</v>
      </c>
      <c r="AM19">
        <v>16.049726</v>
      </c>
      <c r="AN19">
        <v>0.97658500000000004</v>
      </c>
      <c r="AO19">
        <v>0</v>
      </c>
      <c r="AP19">
        <v>1.1154310000000001</v>
      </c>
      <c r="AQ19">
        <v>16.946649000000001</v>
      </c>
      <c r="AR19">
        <v>47.53134</v>
      </c>
      <c r="AS19">
        <v>32.772607999999998</v>
      </c>
      <c r="AT19">
        <v>11.164465999999999</v>
      </c>
      <c r="AU19">
        <v>0</v>
      </c>
      <c r="AV19">
        <v>0</v>
      </c>
      <c r="AW19">
        <v>0</v>
      </c>
      <c r="AX19">
        <v>0</v>
      </c>
      <c r="AY19">
        <v>1.4089750000000001</v>
      </c>
      <c r="AZ19">
        <v>0</v>
      </c>
      <c r="BA19">
        <v>0.65560799999999997</v>
      </c>
      <c r="BB19">
        <v>1.3474660000000001</v>
      </c>
      <c r="BC19">
        <v>136.06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2274.8499400000001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232.2</v>
      </c>
      <c r="L20">
        <v>280.57499999999999</v>
      </c>
      <c r="M20">
        <v>76.548599999999993</v>
      </c>
      <c r="N20">
        <v>98.101113999999995</v>
      </c>
      <c r="O20">
        <v>121.22319299999999</v>
      </c>
      <c r="P20">
        <v>137.38499999999999</v>
      </c>
      <c r="Q20">
        <v>10.938155999999999</v>
      </c>
      <c r="R20">
        <v>32.739426000000002</v>
      </c>
      <c r="S20">
        <v>13.580219</v>
      </c>
      <c r="T20">
        <v>0.38733400000000001</v>
      </c>
      <c r="U20">
        <v>405.15997499999997</v>
      </c>
      <c r="V20">
        <v>14.149881000000001</v>
      </c>
      <c r="W20">
        <v>30.012526999999999</v>
      </c>
      <c r="X20">
        <v>94.551550000000006</v>
      </c>
      <c r="Y20">
        <v>0</v>
      </c>
      <c r="Z20">
        <v>6.340802</v>
      </c>
      <c r="AA20">
        <v>40.778267</v>
      </c>
      <c r="AB20">
        <v>40.503968999999998</v>
      </c>
      <c r="AC20">
        <v>29.57995</v>
      </c>
      <c r="AD20">
        <v>9.2605710000000006</v>
      </c>
      <c r="AE20">
        <v>50.297623999999999</v>
      </c>
      <c r="AF20">
        <v>8.1690389999999997</v>
      </c>
      <c r="AG20">
        <v>41.077987</v>
      </c>
      <c r="AH20">
        <v>57.517187999999997</v>
      </c>
      <c r="AI20">
        <v>3.239179</v>
      </c>
      <c r="AJ20">
        <v>0</v>
      </c>
      <c r="AK20">
        <v>54.329061000000003</v>
      </c>
      <c r="AL20">
        <v>79.258567999999997</v>
      </c>
      <c r="AM20">
        <v>16.049726</v>
      </c>
      <c r="AN20">
        <v>0.97658500000000004</v>
      </c>
      <c r="AO20">
        <v>0</v>
      </c>
      <c r="AP20">
        <v>1.1154310000000001</v>
      </c>
      <c r="AQ20">
        <v>8.4081449999999993</v>
      </c>
      <c r="AR20">
        <v>47.53134</v>
      </c>
      <c r="AS20">
        <v>32.772607999999998</v>
      </c>
      <c r="AT20">
        <v>11.164465999999999</v>
      </c>
      <c r="AU20">
        <v>0</v>
      </c>
      <c r="AV20">
        <v>0</v>
      </c>
      <c r="AW20">
        <v>0</v>
      </c>
      <c r="AX20">
        <v>0</v>
      </c>
      <c r="AY20">
        <v>1.4089750000000001</v>
      </c>
      <c r="AZ20">
        <v>0</v>
      </c>
      <c r="BA20">
        <v>0.65560799999999997</v>
      </c>
      <c r="BB20">
        <v>1.3474660000000001</v>
      </c>
      <c r="BC20">
        <v>136.06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2225.3945300000005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232.34212600000001</v>
      </c>
      <c r="L21">
        <v>281.25612000000001</v>
      </c>
      <c r="M21">
        <v>76.548599999999993</v>
      </c>
      <c r="N21">
        <v>98.101113999999995</v>
      </c>
      <c r="O21">
        <v>121.22319299999999</v>
      </c>
      <c r="P21">
        <v>137.38499999999999</v>
      </c>
      <c r="Q21">
        <v>11.615669</v>
      </c>
      <c r="R21">
        <v>32.739426000000002</v>
      </c>
      <c r="S21">
        <v>13.987527999999999</v>
      </c>
      <c r="T21">
        <v>0.38733400000000001</v>
      </c>
      <c r="U21">
        <v>405.15997499999997</v>
      </c>
      <c r="V21">
        <v>14.149881000000001</v>
      </c>
      <c r="W21">
        <v>30.012526999999999</v>
      </c>
      <c r="X21">
        <v>94.551550000000006</v>
      </c>
      <c r="Y21">
        <v>0</v>
      </c>
      <c r="Z21">
        <v>6.340802</v>
      </c>
      <c r="AA21">
        <v>40.778267</v>
      </c>
      <c r="AB21">
        <v>40.503968999999998</v>
      </c>
      <c r="AC21">
        <v>29.57995</v>
      </c>
      <c r="AD21">
        <v>9.2605710000000006</v>
      </c>
      <c r="AE21">
        <v>50.297623999999999</v>
      </c>
      <c r="AF21">
        <v>8.1690389999999997</v>
      </c>
      <c r="AG21">
        <v>41.077987</v>
      </c>
      <c r="AH21">
        <v>57.517187999999997</v>
      </c>
      <c r="AI21">
        <v>0</v>
      </c>
      <c r="AJ21">
        <v>0</v>
      </c>
      <c r="AK21">
        <v>54.329061000000003</v>
      </c>
      <c r="AL21">
        <v>78.696449999999999</v>
      </c>
      <c r="AM21">
        <v>16.049726</v>
      </c>
      <c r="AN21">
        <v>0.97658500000000004</v>
      </c>
      <c r="AO21">
        <v>0</v>
      </c>
      <c r="AP21">
        <v>1.1154310000000001</v>
      </c>
      <c r="AQ21">
        <v>0</v>
      </c>
      <c r="AR21">
        <v>47.53134</v>
      </c>
      <c r="AS21">
        <v>32.772607999999998</v>
      </c>
      <c r="AT21">
        <v>11.164465999999999</v>
      </c>
      <c r="AU21">
        <v>0</v>
      </c>
      <c r="AV21">
        <v>0</v>
      </c>
      <c r="AW21">
        <v>0</v>
      </c>
      <c r="AX21">
        <v>0</v>
      </c>
      <c r="AY21">
        <v>1.4089750000000001</v>
      </c>
      <c r="AZ21">
        <v>0</v>
      </c>
      <c r="BA21">
        <v>0.65560799999999997</v>
      </c>
      <c r="BB21">
        <v>1.3474660000000001</v>
      </c>
      <c r="BC21">
        <v>136.06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2215.0931559999999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232.34212600000001</v>
      </c>
      <c r="L22">
        <v>281.25612000000001</v>
      </c>
      <c r="M22">
        <v>76.548599999999993</v>
      </c>
      <c r="N22">
        <v>98.101113999999995</v>
      </c>
      <c r="O22">
        <v>121.22319299999999</v>
      </c>
      <c r="P22">
        <v>137.38499999999999</v>
      </c>
      <c r="Q22">
        <v>11.615669</v>
      </c>
      <c r="R22">
        <v>32.739426000000002</v>
      </c>
      <c r="S22">
        <v>13.987527999999999</v>
      </c>
      <c r="T22">
        <v>0.38733400000000001</v>
      </c>
      <c r="U22">
        <v>405.15997499999997</v>
      </c>
      <c r="V22">
        <v>14.149881000000001</v>
      </c>
      <c r="W22">
        <v>30.012526999999999</v>
      </c>
      <c r="X22">
        <v>94.551550000000006</v>
      </c>
      <c r="Y22">
        <v>0</v>
      </c>
      <c r="Z22">
        <v>6.340802</v>
      </c>
      <c r="AA22">
        <v>40.778267</v>
      </c>
      <c r="AB22">
        <v>40.503968999999998</v>
      </c>
      <c r="AC22">
        <v>29.57995</v>
      </c>
      <c r="AD22">
        <v>9.2605710000000006</v>
      </c>
      <c r="AE22">
        <v>50.297623999999999</v>
      </c>
      <c r="AF22">
        <v>8.1690389999999997</v>
      </c>
      <c r="AG22">
        <v>41.077987</v>
      </c>
      <c r="AH22">
        <v>57.517187999999997</v>
      </c>
      <c r="AI22">
        <v>0</v>
      </c>
      <c r="AJ22">
        <v>0</v>
      </c>
      <c r="AK22">
        <v>54.329061000000003</v>
      </c>
      <c r="AL22">
        <v>78.696449999999999</v>
      </c>
      <c r="AM22">
        <v>16.049726</v>
      </c>
      <c r="AN22">
        <v>0.97658500000000004</v>
      </c>
      <c r="AO22">
        <v>0</v>
      </c>
      <c r="AP22">
        <v>1.1154310000000001</v>
      </c>
      <c r="AQ22">
        <v>0</v>
      </c>
      <c r="AR22">
        <v>47.53134</v>
      </c>
      <c r="AS22">
        <v>32.772607999999998</v>
      </c>
      <c r="AT22">
        <v>11.164465999999999</v>
      </c>
      <c r="AU22">
        <v>0</v>
      </c>
      <c r="AV22">
        <v>0</v>
      </c>
      <c r="AW22">
        <v>0</v>
      </c>
      <c r="AX22">
        <v>0</v>
      </c>
      <c r="AY22">
        <v>1.4089750000000001</v>
      </c>
      <c r="AZ22">
        <v>0</v>
      </c>
      <c r="BA22">
        <v>0.65560799999999997</v>
      </c>
      <c r="BB22">
        <v>1.3474660000000001</v>
      </c>
      <c r="BC22">
        <v>136.06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2215.0931559999999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232.34212600000001</v>
      </c>
      <c r="L23">
        <v>281.25612000000001</v>
      </c>
      <c r="M23">
        <v>76.548599999999993</v>
      </c>
      <c r="N23">
        <v>98.101113999999995</v>
      </c>
      <c r="O23">
        <v>121.22319299999999</v>
      </c>
      <c r="P23">
        <v>137.38499999999999</v>
      </c>
      <c r="Q23">
        <v>11.615669</v>
      </c>
      <c r="R23">
        <v>32.739426000000002</v>
      </c>
      <c r="S23">
        <v>13.987527999999999</v>
      </c>
      <c r="T23">
        <v>0.38733400000000001</v>
      </c>
      <c r="U23">
        <v>405.15997499999997</v>
      </c>
      <c r="V23">
        <v>14.149881000000001</v>
      </c>
      <c r="W23">
        <v>30.012526999999999</v>
      </c>
      <c r="X23">
        <v>94.551550000000006</v>
      </c>
      <c r="Y23">
        <v>0</v>
      </c>
      <c r="Z23">
        <v>6.340802</v>
      </c>
      <c r="AA23">
        <v>40.778267</v>
      </c>
      <c r="AB23">
        <v>40.503968999999998</v>
      </c>
      <c r="AC23">
        <v>29.57995</v>
      </c>
      <c r="AD23">
        <v>9.2605710000000006</v>
      </c>
      <c r="AE23">
        <v>50.297623999999999</v>
      </c>
      <c r="AF23">
        <v>0</v>
      </c>
      <c r="AG23">
        <v>41.077987</v>
      </c>
      <c r="AH23">
        <v>57.517187999999997</v>
      </c>
      <c r="AI23">
        <v>3.239179</v>
      </c>
      <c r="AJ23">
        <v>0</v>
      </c>
      <c r="AK23">
        <v>54.329061000000003</v>
      </c>
      <c r="AL23">
        <v>78.696449999999999</v>
      </c>
      <c r="AM23">
        <v>16.049726</v>
      </c>
      <c r="AN23">
        <v>0.97658500000000004</v>
      </c>
      <c r="AO23">
        <v>0</v>
      </c>
      <c r="AP23">
        <v>1.1154310000000001</v>
      </c>
      <c r="AQ23">
        <v>0</v>
      </c>
      <c r="AR23">
        <v>51.269759999999998</v>
      </c>
      <c r="AS23">
        <v>32.772607999999998</v>
      </c>
      <c r="AT23">
        <v>11.164465999999999</v>
      </c>
      <c r="AU23">
        <v>0</v>
      </c>
      <c r="AV23">
        <v>0</v>
      </c>
      <c r="AW23">
        <v>0</v>
      </c>
      <c r="AX23">
        <v>0</v>
      </c>
      <c r="AY23">
        <v>1.4089750000000001</v>
      </c>
      <c r="AZ23">
        <v>0</v>
      </c>
      <c r="BA23">
        <v>0.65560799999999997</v>
      </c>
      <c r="BB23">
        <v>1.3474660000000001</v>
      </c>
      <c r="BC23">
        <v>136.06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2213.9017159999999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232.34212600000001</v>
      </c>
      <c r="L24">
        <v>281.25612000000001</v>
      </c>
      <c r="M24">
        <v>76.548599999999993</v>
      </c>
      <c r="N24">
        <v>98.101113999999995</v>
      </c>
      <c r="O24">
        <v>121.22319299999999</v>
      </c>
      <c r="P24">
        <v>137.38499999999999</v>
      </c>
      <c r="Q24">
        <v>11.615669</v>
      </c>
      <c r="R24">
        <v>32.739426000000002</v>
      </c>
      <c r="S24">
        <v>13.987527999999999</v>
      </c>
      <c r="T24">
        <v>0.38733400000000001</v>
      </c>
      <c r="U24">
        <v>405.15997499999997</v>
      </c>
      <c r="V24">
        <v>14.149881000000001</v>
      </c>
      <c r="W24">
        <v>30.012526999999999</v>
      </c>
      <c r="X24">
        <v>94.551550000000006</v>
      </c>
      <c r="Y24">
        <v>0</v>
      </c>
      <c r="Z24">
        <v>6.340802</v>
      </c>
      <c r="AA24">
        <v>40.778267</v>
      </c>
      <c r="AB24">
        <v>40.503968999999998</v>
      </c>
      <c r="AC24">
        <v>29.57995</v>
      </c>
      <c r="AD24">
        <v>9.2605710000000006</v>
      </c>
      <c r="AE24">
        <v>50.297623999999999</v>
      </c>
      <c r="AF24">
        <v>0</v>
      </c>
      <c r="AG24">
        <v>41.077987</v>
      </c>
      <c r="AH24">
        <v>57.517187999999997</v>
      </c>
      <c r="AI24">
        <v>7.7740320000000001</v>
      </c>
      <c r="AJ24">
        <v>0</v>
      </c>
      <c r="AK24">
        <v>54.329061000000003</v>
      </c>
      <c r="AL24">
        <v>78.696449999999999</v>
      </c>
      <c r="AM24">
        <v>16.049726</v>
      </c>
      <c r="AN24">
        <v>0.97658500000000004</v>
      </c>
      <c r="AO24">
        <v>0</v>
      </c>
      <c r="AP24">
        <v>1.1154310000000001</v>
      </c>
      <c r="AQ24">
        <v>0</v>
      </c>
      <c r="AR24">
        <v>51.269759999999998</v>
      </c>
      <c r="AS24">
        <v>32.772607999999998</v>
      </c>
      <c r="AT24">
        <v>11.164465999999999</v>
      </c>
      <c r="AU24">
        <v>0</v>
      </c>
      <c r="AV24">
        <v>0</v>
      </c>
      <c r="AW24">
        <v>0</v>
      </c>
      <c r="AX24">
        <v>0</v>
      </c>
      <c r="AY24">
        <v>1.4089750000000001</v>
      </c>
      <c r="AZ24">
        <v>0</v>
      </c>
      <c r="BA24">
        <v>0.65560799999999997</v>
      </c>
      <c r="BB24">
        <v>1.3474660000000001</v>
      </c>
      <c r="BC24">
        <v>136.06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2218.436569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173.03437600000001</v>
      </c>
      <c r="L25">
        <v>227.51159200000001</v>
      </c>
      <c r="M25">
        <v>76.548599999999993</v>
      </c>
      <c r="N25">
        <v>98.101113999999995</v>
      </c>
      <c r="O25">
        <v>121.22319299999999</v>
      </c>
      <c r="P25">
        <v>137.38499999999999</v>
      </c>
      <c r="Q25">
        <v>11.067249</v>
      </c>
      <c r="R25">
        <v>32.739426000000002</v>
      </c>
      <c r="S25">
        <v>13.627810999999999</v>
      </c>
      <c r="T25">
        <v>0.38769100000000001</v>
      </c>
      <c r="U25">
        <v>405.15997499999997</v>
      </c>
      <c r="V25">
        <v>14.149881000000001</v>
      </c>
      <c r="W25">
        <v>30.012526999999999</v>
      </c>
      <c r="X25">
        <v>94.551550000000006</v>
      </c>
      <c r="Y25">
        <v>0</v>
      </c>
      <c r="Z25">
        <v>12.681603000000001</v>
      </c>
      <c r="AA25">
        <v>40.778267</v>
      </c>
      <c r="AB25">
        <v>40.503968999999998</v>
      </c>
      <c r="AC25">
        <v>29.57995</v>
      </c>
      <c r="AD25">
        <v>9.2605710000000006</v>
      </c>
      <c r="AE25">
        <v>50.297623999999999</v>
      </c>
      <c r="AF25">
        <v>0</v>
      </c>
      <c r="AG25">
        <v>41.077987</v>
      </c>
      <c r="AH25">
        <v>57.517187999999997</v>
      </c>
      <c r="AI25">
        <v>50.660769000000002</v>
      </c>
      <c r="AJ25">
        <v>0</v>
      </c>
      <c r="AK25">
        <v>54.329061000000003</v>
      </c>
      <c r="AL25">
        <v>78.696449999999999</v>
      </c>
      <c r="AM25">
        <v>16.049726</v>
      </c>
      <c r="AN25">
        <v>0.97658500000000004</v>
      </c>
      <c r="AO25">
        <v>0</v>
      </c>
      <c r="AP25">
        <v>1.1154310000000001</v>
      </c>
      <c r="AQ25">
        <v>0</v>
      </c>
      <c r="AR25">
        <v>47.53134</v>
      </c>
      <c r="AS25">
        <v>32.772607999999998</v>
      </c>
      <c r="AT25">
        <v>11.164465999999999</v>
      </c>
      <c r="AU25">
        <v>0</v>
      </c>
      <c r="AV25">
        <v>0</v>
      </c>
      <c r="AW25">
        <v>0</v>
      </c>
      <c r="AX25">
        <v>0</v>
      </c>
      <c r="AY25">
        <v>1.4089750000000001</v>
      </c>
      <c r="AZ25">
        <v>0.58754300000000004</v>
      </c>
      <c r="BA25">
        <v>0.65560799999999997</v>
      </c>
      <c r="BB25">
        <v>1.3474660000000001</v>
      </c>
      <c r="BC25">
        <v>136.06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2150.5531719999999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173.03437600000001</v>
      </c>
      <c r="L26">
        <v>227.51159200000001</v>
      </c>
      <c r="M26">
        <v>76.548599999999993</v>
      </c>
      <c r="N26">
        <v>98.101113999999995</v>
      </c>
      <c r="O26">
        <v>121.22319299999999</v>
      </c>
      <c r="P26">
        <v>137.38499999999999</v>
      </c>
      <c r="Q26">
        <v>11.067249</v>
      </c>
      <c r="R26">
        <v>32.739426000000002</v>
      </c>
      <c r="S26">
        <v>13.627810999999999</v>
      </c>
      <c r="T26">
        <v>0.38769100000000001</v>
      </c>
      <c r="U26">
        <v>405.15997499999997</v>
      </c>
      <c r="V26">
        <v>14.149881000000001</v>
      </c>
      <c r="W26">
        <v>30.012526999999999</v>
      </c>
      <c r="X26">
        <v>94.551550000000006</v>
      </c>
      <c r="Y26">
        <v>0</v>
      </c>
      <c r="Z26">
        <v>12.681603000000001</v>
      </c>
      <c r="AA26">
        <v>40.778267</v>
      </c>
      <c r="AB26">
        <v>40.503968999999998</v>
      </c>
      <c r="AC26">
        <v>29.57995</v>
      </c>
      <c r="AD26">
        <v>9.2605710000000006</v>
      </c>
      <c r="AE26">
        <v>50.297623999999999</v>
      </c>
      <c r="AF26">
        <v>0</v>
      </c>
      <c r="AG26">
        <v>41.077987</v>
      </c>
      <c r="AH26">
        <v>57.517187999999997</v>
      </c>
      <c r="AI26">
        <v>50.660769000000002</v>
      </c>
      <c r="AJ26">
        <v>0</v>
      </c>
      <c r="AK26">
        <v>54.329061000000003</v>
      </c>
      <c r="AL26">
        <v>78.696449999999999</v>
      </c>
      <c r="AM26">
        <v>16.049726</v>
      </c>
      <c r="AN26">
        <v>0.97658500000000004</v>
      </c>
      <c r="AO26">
        <v>0</v>
      </c>
      <c r="AP26">
        <v>1.1154310000000001</v>
      </c>
      <c r="AQ26">
        <v>0</v>
      </c>
      <c r="AR26">
        <v>47.53134</v>
      </c>
      <c r="AS26">
        <v>32.772607999999998</v>
      </c>
      <c r="AT26">
        <v>11.164465999999999</v>
      </c>
      <c r="AU26">
        <v>0</v>
      </c>
      <c r="AV26">
        <v>0</v>
      </c>
      <c r="AW26">
        <v>0</v>
      </c>
      <c r="AX26">
        <v>0</v>
      </c>
      <c r="AY26">
        <v>1.4089750000000001</v>
      </c>
      <c r="AZ26">
        <v>1.1750860000000001</v>
      </c>
      <c r="BA26">
        <v>0.65560799999999997</v>
      </c>
      <c r="BB26">
        <v>1.3474660000000001</v>
      </c>
      <c r="BC26">
        <v>136.06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2151.1407149999995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173.03437600000001</v>
      </c>
      <c r="L27">
        <v>227.51159200000001</v>
      </c>
      <c r="M27">
        <v>76.548599999999993</v>
      </c>
      <c r="N27">
        <v>98.101113999999995</v>
      </c>
      <c r="O27">
        <v>121.22319299999999</v>
      </c>
      <c r="P27">
        <v>137.38499999999999</v>
      </c>
      <c r="Q27">
        <v>10.611938</v>
      </c>
      <c r="R27">
        <v>22.091411000000001</v>
      </c>
      <c r="S27">
        <v>13.103593999999999</v>
      </c>
      <c r="T27">
        <v>0.35866500000000001</v>
      </c>
      <c r="U27">
        <v>405.15997499999997</v>
      </c>
      <c r="V27">
        <v>9.930904</v>
      </c>
      <c r="W27">
        <v>21.079405999999999</v>
      </c>
      <c r="X27">
        <v>60.442627999999999</v>
      </c>
      <c r="Y27">
        <v>0</v>
      </c>
      <c r="Z27">
        <v>12.681603000000001</v>
      </c>
      <c r="AA27">
        <v>40.778267</v>
      </c>
      <c r="AB27">
        <v>40.503968999999998</v>
      </c>
      <c r="AC27">
        <v>29.57995</v>
      </c>
      <c r="AD27">
        <v>9.2605710000000006</v>
      </c>
      <c r="AE27">
        <v>50.297623999999999</v>
      </c>
      <c r="AF27">
        <v>0</v>
      </c>
      <c r="AG27">
        <v>41.077987</v>
      </c>
      <c r="AH27">
        <v>67.103386</v>
      </c>
      <c r="AI27">
        <v>50.660769000000002</v>
      </c>
      <c r="AJ27">
        <v>0</v>
      </c>
      <c r="AK27">
        <v>54.329061000000003</v>
      </c>
      <c r="AL27">
        <v>78.696449999999999</v>
      </c>
      <c r="AM27">
        <v>16.049726</v>
      </c>
      <c r="AN27">
        <v>0.97658500000000004</v>
      </c>
      <c r="AO27">
        <v>0</v>
      </c>
      <c r="AP27">
        <v>1.1154310000000001</v>
      </c>
      <c r="AQ27">
        <v>0</v>
      </c>
      <c r="AR27">
        <v>47.53134</v>
      </c>
      <c r="AS27">
        <v>32.772607999999998</v>
      </c>
      <c r="AT27">
        <v>11.164465999999999</v>
      </c>
      <c r="AU27">
        <v>0</v>
      </c>
      <c r="AV27">
        <v>0</v>
      </c>
      <c r="AW27">
        <v>0</v>
      </c>
      <c r="AX27">
        <v>0</v>
      </c>
      <c r="AY27">
        <v>1.4089750000000001</v>
      </c>
      <c r="AZ27">
        <v>0.94956499999999999</v>
      </c>
      <c r="BA27">
        <v>0.764876</v>
      </c>
      <c r="BB27">
        <v>1.3474660000000001</v>
      </c>
      <c r="BC27">
        <v>136.06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2101.6930709999997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173.03437600000001</v>
      </c>
      <c r="L28">
        <v>227.51159200000001</v>
      </c>
      <c r="M28">
        <v>76.548599999999993</v>
      </c>
      <c r="N28">
        <v>98.101113999999995</v>
      </c>
      <c r="O28">
        <v>121.22319299999999</v>
      </c>
      <c r="P28">
        <v>137.38499999999999</v>
      </c>
      <c r="Q28">
        <v>10.611938</v>
      </c>
      <c r="R28">
        <v>22.091411000000001</v>
      </c>
      <c r="S28">
        <v>13.103593999999999</v>
      </c>
      <c r="T28">
        <v>0.35866500000000001</v>
      </c>
      <c r="U28">
        <v>405.15997499999997</v>
      </c>
      <c r="V28">
        <v>9.930904</v>
      </c>
      <c r="W28">
        <v>21.079405999999999</v>
      </c>
      <c r="X28">
        <v>60.442627999999999</v>
      </c>
      <c r="Y28">
        <v>0</v>
      </c>
      <c r="Z28">
        <v>12.681603000000001</v>
      </c>
      <c r="AA28">
        <v>40.778267</v>
      </c>
      <c r="AB28">
        <v>40.503968999999998</v>
      </c>
      <c r="AC28">
        <v>29.57995</v>
      </c>
      <c r="AD28">
        <v>9.2605710000000006</v>
      </c>
      <c r="AE28">
        <v>50.297623999999999</v>
      </c>
      <c r="AF28">
        <v>0</v>
      </c>
      <c r="AG28">
        <v>41.077987</v>
      </c>
      <c r="AH28">
        <v>67.103386</v>
      </c>
      <c r="AI28">
        <v>50.660769000000002</v>
      </c>
      <c r="AJ28">
        <v>0</v>
      </c>
      <c r="AK28">
        <v>54.329061000000003</v>
      </c>
      <c r="AL28">
        <v>78.696449999999999</v>
      </c>
      <c r="AM28">
        <v>16.049726</v>
      </c>
      <c r="AN28">
        <v>0.97658500000000004</v>
      </c>
      <c r="AO28">
        <v>0</v>
      </c>
      <c r="AP28">
        <v>1.1154310000000001</v>
      </c>
      <c r="AQ28">
        <v>0</v>
      </c>
      <c r="AR28">
        <v>47.53134</v>
      </c>
      <c r="AS28">
        <v>32.772607999999998</v>
      </c>
      <c r="AT28">
        <v>11.164465999999999</v>
      </c>
      <c r="AU28">
        <v>0</v>
      </c>
      <c r="AV28">
        <v>0</v>
      </c>
      <c r="AW28">
        <v>0</v>
      </c>
      <c r="AX28">
        <v>0</v>
      </c>
      <c r="AY28">
        <v>1.4089750000000001</v>
      </c>
      <c r="AZ28">
        <v>0.94956499999999999</v>
      </c>
      <c r="BA28">
        <v>0.764876</v>
      </c>
      <c r="BB28">
        <v>1.3474660000000001</v>
      </c>
      <c r="BC28">
        <v>136.06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2101.6930709999997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173.03437600000001</v>
      </c>
      <c r="L29">
        <v>227.51159200000001</v>
      </c>
      <c r="M29">
        <v>76.548599999999993</v>
      </c>
      <c r="N29">
        <v>98.101113999999995</v>
      </c>
      <c r="O29">
        <v>121.22319299999999</v>
      </c>
      <c r="P29">
        <v>137.38499999999999</v>
      </c>
      <c r="Q29">
        <v>10.611938</v>
      </c>
      <c r="R29">
        <v>22.508386999999999</v>
      </c>
      <c r="S29">
        <v>13.103593999999999</v>
      </c>
      <c r="T29">
        <v>0.36446099999999998</v>
      </c>
      <c r="U29">
        <v>405.15997499999997</v>
      </c>
      <c r="V29">
        <v>9.930904</v>
      </c>
      <c r="W29">
        <v>21.079405999999999</v>
      </c>
      <c r="X29">
        <v>60.442627999999999</v>
      </c>
      <c r="Y29">
        <v>0</v>
      </c>
      <c r="Z29">
        <v>12.681603000000001</v>
      </c>
      <c r="AA29">
        <v>40.778267</v>
      </c>
      <c r="AB29">
        <v>40.503968999999998</v>
      </c>
      <c r="AC29">
        <v>29.57995</v>
      </c>
      <c r="AD29">
        <v>9.2605710000000006</v>
      </c>
      <c r="AE29">
        <v>50.297623999999999</v>
      </c>
      <c r="AF29">
        <v>0</v>
      </c>
      <c r="AG29">
        <v>41.077987</v>
      </c>
      <c r="AH29">
        <v>76.689583999999996</v>
      </c>
      <c r="AI29">
        <v>50.660769000000002</v>
      </c>
      <c r="AJ29">
        <v>0</v>
      </c>
      <c r="AK29">
        <v>54.329061000000003</v>
      </c>
      <c r="AL29">
        <v>78.696449999999999</v>
      </c>
      <c r="AM29">
        <v>16.049726</v>
      </c>
      <c r="AN29">
        <v>0.97658500000000004</v>
      </c>
      <c r="AO29">
        <v>0</v>
      </c>
      <c r="AP29">
        <v>1.1154310000000001</v>
      </c>
      <c r="AQ29">
        <v>0</v>
      </c>
      <c r="AR29">
        <v>47.53134</v>
      </c>
      <c r="AS29">
        <v>32.772607999999998</v>
      </c>
      <c r="AT29">
        <v>11.164465999999999</v>
      </c>
      <c r="AU29">
        <v>0</v>
      </c>
      <c r="AV29">
        <v>0</v>
      </c>
      <c r="AW29">
        <v>0</v>
      </c>
      <c r="AX29">
        <v>0</v>
      </c>
      <c r="AY29">
        <v>1.4089750000000001</v>
      </c>
      <c r="AZ29">
        <v>1.7626299999999999</v>
      </c>
      <c r="BA29">
        <v>0.87024199999999996</v>
      </c>
      <c r="BB29">
        <v>1.3474660000000001</v>
      </c>
      <c r="BC29">
        <v>136.06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2112.6204719999996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173.03437600000001</v>
      </c>
      <c r="L30">
        <v>227.51159200000001</v>
      </c>
      <c r="M30">
        <v>76.548599999999993</v>
      </c>
      <c r="N30">
        <v>98.101113999999995</v>
      </c>
      <c r="O30">
        <v>121.22319299999999</v>
      </c>
      <c r="P30">
        <v>137.38499999999999</v>
      </c>
      <c r="Q30">
        <v>10.611938</v>
      </c>
      <c r="R30">
        <v>22.508386999999999</v>
      </c>
      <c r="S30">
        <v>13.103593999999999</v>
      </c>
      <c r="T30">
        <v>0.36446099999999998</v>
      </c>
      <c r="U30">
        <v>405.15997499999997</v>
      </c>
      <c r="V30">
        <v>9.930904</v>
      </c>
      <c r="W30">
        <v>21.079405999999999</v>
      </c>
      <c r="X30">
        <v>60.442627999999999</v>
      </c>
      <c r="Y30">
        <v>0</v>
      </c>
      <c r="Z30">
        <v>12.681603000000001</v>
      </c>
      <c r="AA30">
        <v>40.778267</v>
      </c>
      <c r="AB30">
        <v>40.503968999999998</v>
      </c>
      <c r="AC30">
        <v>29.57995</v>
      </c>
      <c r="AD30">
        <v>9.2605710000000006</v>
      </c>
      <c r="AE30">
        <v>50.297623999999999</v>
      </c>
      <c r="AF30">
        <v>0</v>
      </c>
      <c r="AG30">
        <v>41.077987</v>
      </c>
      <c r="AH30">
        <v>76.689583999999996</v>
      </c>
      <c r="AI30">
        <v>50.660769000000002</v>
      </c>
      <c r="AJ30">
        <v>0</v>
      </c>
      <c r="AK30">
        <v>54.329061000000003</v>
      </c>
      <c r="AL30">
        <v>78.696449999999999</v>
      </c>
      <c r="AM30">
        <v>16.049726</v>
      </c>
      <c r="AN30">
        <v>0.97658500000000004</v>
      </c>
      <c r="AO30">
        <v>0</v>
      </c>
      <c r="AP30">
        <v>1.1154310000000001</v>
      </c>
      <c r="AQ30">
        <v>0</v>
      </c>
      <c r="AR30">
        <v>47.53134</v>
      </c>
      <c r="AS30">
        <v>32.772607999999998</v>
      </c>
      <c r="AT30">
        <v>11.164465999999999</v>
      </c>
      <c r="AU30">
        <v>0</v>
      </c>
      <c r="AV30">
        <v>0</v>
      </c>
      <c r="AW30">
        <v>0</v>
      </c>
      <c r="AX30">
        <v>0</v>
      </c>
      <c r="AY30">
        <v>1.4089750000000001</v>
      </c>
      <c r="AZ30">
        <v>1.7626299999999999</v>
      </c>
      <c r="BA30">
        <v>0.87024199999999996</v>
      </c>
      <c r="BB30">
        <v>1.3474660000000001</v>
      </c>
      <c r="BC30">
        <v>136.06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2112.6204719999996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173.03437600000001</v>
      </c>
      <c r="L31">
        <v>227.51159200000001</v>
      </c>
      <c r="M31">
        <v>76.548599999999993</v>
      </c>
      <c r="N31">
        <v>98.101113999999995</v>
      </c>
      <c r="O31">
        <v>121.22319299999999</v>
      </c>
      <c r="P31">
        <v>137.38499999999999</v>
      </c>
      <c r="Q31">
        <v>10.611938</v>
      </c>
      <c r="R31">
        <v>21.833268</v>
      </c>
      <c r="S31">
        <v>13.103593999999999</v>
      </c>
      <c r="T31">
        <v>0.36446099999999998</v>
      </c>
      <c r="U31">
        <v>405.15997499999997</v>
      </c>
      <c r="V31">
        <v>9.930904</v>
      </c>
      <c r="W31">
        <v>21.079405999999999</v>
      </c>
      <c r="X31">
        <v>60.442627999999999</v>
      </c>
      <c r="Y31">
        <v>0</v>
      </c>
      <c r="Z31">
        <v>12.681603000000001</v>
      </c>
      <c r="AA31">
        <v>40.778267</v>
      </c>
      <c r="AB31">
        <v>40.503968999999998</v>
      </c>
      <c r="AC31">
        <v>29.57995</v>
      </c>
      <c r="AD31">
        <v>9.2605710000000006</v>
      </c>
      <c r="AE31">
        <v>50.297623999999999</v>
      </c>
      <c r="AF31">
        <v>0</v>
      </c>
      <c r="AG31">
        <v>41.077987</v>
      </c>
      <c r="AH31">
        <v>76.689583999999996</v>
      </c>
      <c r="AI31">
        <v>6.4783590000000002</v>
      </c>
      <c r="AJ31">
        <v>0</v>
      </c>
      <c r="AK31">
        <v>54.329061000000003</v>
      </c>
      <c r="AL31">
        <v>78.696449999999999</v>
      </c>
      <c r="AM31">
        <v>16.049726</v>
      </c>
      <c r="AN31">
        <v>0.97658500000000004</v>
      </c>
      <c r="AO31">
        <v>0</v>
      </c>
      <c r="AP31">
        <v>1.1154310000000001</v>
      </c>
      <c r="AQ31">
        <v>0</v>
      </c>
      <c r="AR31">
        <v>47.53134</v>
      </c>
      <c r="AS31">
        <v>32.772607999999998</v>
      </c>
      <c r="AT31">
        <v>11.164465999999999</v>
      </c>
      <c r="AU31">
        <v>0</v>
      </c>
      <c r="AV31">
        <v>0</v>
      </c>
      <c r="AW31">
        <v>0</v>
      </c>
      <c r="AX31">
        <v>0</v>
      </c>
      <c r="AY31">
        <v>1.4089750000000001</v>
      </c>
      <c r="AZ31">
        <v>1.7626299999999999</v>
      </c>
      <c r="BA31">
        <v>0.87024199999999996</v>
      </c>
      <c r="BB31">
        <v>1.3474660000000001</v>
      </c>
      <c r="BC31">
        <v>136.06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2067.7629429999997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173.03437600000001</v>
      </c>
      <c r="L32">
        <v>227.51159200000001</v>
      </c>
      <c r="M32">
        <v>76.548599999999993</v>
      </c>
      <c r="N32">
        <v>98.101113999999995</v>
      </c>
      <c r="O32">
        <v>121.22319299999999</v>
      </c>
      <c r="P32">
        <v>137.38499999999999</v>
      </c>
      <c r="Q32">
        <v>10.611938</v>
      </c>
      <c r="R32">
        <v>21.833268</v>
      </c>
      <c r="S32">
        <v>13.103593999999999</v>
      </c>
      <c r="T32">
        <v>0.36446099999999998</v>
      </c>
      <c r="U32">
        <v>405.15997499999997</v>
      </c>
      <c r="V32">
        <v>9.930904</v>
      </c>
      <c r="W32">
        <v>21.079405999999999</v>
      </c>
      <c r="X32">
        <v>60.442627999999999</v>
      </c>
      <c r="Y32">
        <v>0</v>
      </c>
      <c r="Z32">
        <v>12.681603000000001</v>
      </c>
      <c r="AA32">
        <v>40.778267</v>
      </c>
      <c r="AB32">
        <v>40.503968999999998</v>
      </c>
      <c r="AC32">
        <v>29.57995</v>
      </c>
      <c r="AD32">
        <v>9.2605710000000006</v>
      </c>
      <c r="AE32">
        <v>50.297623999999999</v>
      </c>
      <c r="AF32">
        <v>0</v>
      </c>
      <c r="AG32">
        <v>41.077987</v>
      </c>
      <c r="AH32">
        <v>76.689583999999996</v>
      </c>
      <c r="AI32">
        <v>3.239179</v>
      </c>
      <c r="AJ32">
        <v>0</v>
      </c>
      <c r="AK32">
        <v>54.329061000000003</v>
      </c>
      <c r="AL32">
        <v>78.696449999999999</v>
      </c>
      <c r="AM32">
        <v>16.049726</v>
      </c>
      <c r="AN32">
        <v>0.97658500000000004</v>
      </c>
      <c r="AO32">
        <v>0</v>
      </c>
      <c r="AP32">
        <v>1.1154310000000001</v>
      </c>
      <c r="AQ32">
        <v>0</v>
      </c>
      <c r="AR32">
        <v>47.53134</v>
      </c>
      <c r="AS32">
        <v>32.772607999999998</v>
      </c>
      <c r="AT32">
        <v>11.164465999999999</v>
      </c>
      <c r="AU32">
        <v>0</v>
      </c>
      <c r="AV32">
        <v>0</v>
      </c>
      <c r="AW32">
        <v>0</v>
      </c>
      <c r="AX32">
        <v>0</v>
      </c>
      <c r="AY32">
        <v>1.4089750000000001</v>
      </c>
      <c r="AZ32">
        <v>1.7626299999999999</v>
      </c>
      <c r="BA32">
        <v>0.87024199999999996</v>
      </c>
      <c r="BB32">
        <v>1.3474660000000001</v>
      </c>
      <c r="BC32">
        <v>136.06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2064.5237629999997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173.03437600000001</v>
      </c>
      <c r="L33">
        <v>227.51159200000001</v>
      </c>
      <c r="M33">
        <v>76.548599999999993</v>
      </c>
      <c r="N33">
        <v>98.101113999999995</v>
      </c>
      <c r="O33">
        <v>121.22319299999999</v>
      </c>
      <c r="P33">
        <v>137.38499999999999</v>
      </c>
      <c r="Q33">
        <v>10.611938</v>
      </c>
      <c r="R33">
        <v>21.833268</v>
      </c>
      <c r="S33">
        <v>13.103593999999999</v>
      </c>
      <c r="T33">
        <v>0.36446099999999998</v>
      </c>
      <c r="U33">
        <v>405.15997499999997</v>
      </c>
      <c r="V33">
        <v>9.930904</v>
      </c>
      <c r="W33">
        <v>21.079405999999999</v>
      </c>
      <c r="X33">
        <v>60.442627999999999</v>
      </c>
      <c r="Y33">
        <v>0</v>
      </c>
      <c r="Z33">
        <v>12.681603000000001</v>
      </c>
      <c r="AA33">
        <v>40.778267</v>
      </c>
      <c r="AB33">
        <v>40.503968999999998</v>
      </c>
      <c r="AC33">
        <v>29.57995</v>
      </c>
      <c r="AD33">
        <v>9.2605710000000006</v>
      </c>
      <c r="AE33">
        <v>50.297623999999999</v>
      </c>
      <c r="AF33">
        <v>0</v>
      </c>
      <c r="AG33">
        <v>41.077987</v>
      </c>
      <c r="AH33">
        <v>76.689583999999996</v>
      </c>
      <c r="AI33">
        <v>0</v>
      </c>
      <c r="AJ33">
        <v>0</v>
      </c>
      <c r="AK33">
        <v>54.329061000000003</v>
      </c>
      <c r="AL33">
        <v>78.696449999999999</v>
      </c>
      <c r="AM33">
        <v>16.049726</v>
      </c>
      <c r="AN33">
        <v>0.97658500000000004</v>
      </c>
      <c r="AO33">
        <v>0</v>
      </c>
      <c r="AP33">
        <v>1.1154310000000001</v>
      </c>
      <c r="AQ33">
        <v>0</v>
      </c>
      <c r="AR33">
        <v>47.53134</v>
      </c>
      <c r="AS33">
        <v>32.772607999999998</v>
      </c>
      <c r="AT33">
        <v>11.164465999999999</v>
      </c>
      <c r="AU33">
        <v>0</v>
      </c>
      <c r="AV33">
        <v>0</v>
      </c>
      <c r="AW33">
        <v>0</v>
      </c>
      <c r="AX33">
        <v>0</v>
      </c>
      <c r="AY33">
        <v>1.4089750000000001</v>
      </c>
      <c r="AZ33">
        <v>1.7626299999999999</v>
      </c>
      <c r="BA33">
        <v>0.87024199999999996</v>
      </c>
      <c r="BB33">
        <v>1.3474660000000001</v>
      </c>
      <c r="BC33">
        <v>136.06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2061.2845839999995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173.03437600000001</v>
      </c>
      <c r="L34">
        <v>227.51159200000001</v>
      </c>
      <c r="M34">
        <v>76.548599999999993</v>
      </c>
      <c r="N34">
        <v>98.101113999999995</v>
      </c>
      <c r="O34">
        <v>121.22319299999999</v>
      </c>
      <c r="P34">
        <v>137.38499999999999</v>
      </c>
      <c r="Q34">
        <v>10.611938</v>
      </c>
      <c r="R34">
        <v>21.833268</v>
      </c>
      <c r="S34">
        <v>13.103593999999999</v>
      </c>
      <c r="T34">
        <v>0.36446099999999998</v>
      </c>
      <c r="U34">
        <v>405.15997499999997</v>
      </c>
      <c r="V34">
        <v>4.8375000000000004</v>
      </c>
      <c r="W34">
        <v>21.079405999999999</v>
      </c>
      <c r="X34">
        <v>60.442627999999999</v>
      </c>
      <c r="Y34">
        <v>0</v>
      </c>
      <c r="Z34">
        <v>12.681603000000001</v>
      </c>
      <c r="AA34">
        <v>40.778267</v>
      </c>
      <c r="AB34">
        <v>40.503968999999998</v>
      </c>
      <c r="AC34">
        <v>29.57995</v>
      </c>
      <c r="AD34">
        <v>9.2605710000000006</v>
      </c>
      <c r="AE34">
        <v>50.297623999999999</v>
      </c>
      <c r="AF34">
        <v>0</v>
      </c>
      <c r="AG34">
        <v>41.077987</v>
      </c>
      <c r="AH34">
        <v>76.689583999999996</v>
      </c>
      <c r="AI34">
        <v>0</v>
      </c>
      <c r="AJ34">
        <v>0</v>
      </c>
      <c r="AK34">
        <v>54.329061000000003</v>
      </c>
      <c r="AL34">
        <v>78.696449999999999</v>
      </c>
      <c r="AM34">
        <v>16.049726</v>
      </c>
      <c r="AN34">
        <v>0.97658500000000004</v>
      </c>
      <c r="AO34">
        <v>0</v>
      </c>
      <c r="AP34">
        <v>1.1154310000000001</v>
      </c>
      <c r="AQ34">
        <v>0</v>
      </c>
      <c r="AR34">
        <v>47.53134</v>
      </c>
      <c r="AS34">
        <v>32.772607999999998</v>
      </c>
      <c r="AT34">
        <v>11.164465999999999</v>
      </c>
      <c r="AU34">
        <v>0</v>
      </c>
      <c r="AV34">
        <v>0</v>
      </c>
      <c r="AW34">
        <v>0</v>
      </c>
      <c r="AX34">
        <v>0</v>
      </c>
      <c r="AY34">
        <v>1.4089750000000001</v>
      </c>
      <c r="AZ34">
        <v>1.7626299999999999</v>
      </c>
      <c r="BA34">
        <v>0.87024199999999996</v>
      </c>
      <c r="BB34">
        <v>1.3474660000000001</v>
      </c>
      <c r="BC34">
        <v>136.06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2056.1911799999998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173.03437600000001</v>
      </c>
      <c r="L35">
        <v>227.51159200000001</v>
      </c>
      <c r="M35">
        <v>76.548599999999993</v>
      </c>
      <c r="N35">
        <v>98.101113999999995</v>
      </c>
      <c r="O35">
        <v>121.22319299999999</v>
      </c>
      <c r="P35">
        <v>137.38499999999999</v>
      </c>
      <c r="Q35">
        <v>10.611938</v>
      </c>
      <c r="R35">
        <v>21.833268</v>
      </c>
      <c r="S35">
        <v>13.103593999999999</v>
      </c>
      <c r="T35">
        <v>0.36446099999999998</v>
      </c>
      <c r="U35">
        <v>405.15997499999997</v>
      </c>
      <c r="V35">
        <v>4.8375000000000004</v>
      </c>
      <c r="W35">
        <v>21.079405999999999</v>
      </c>
      <c r="X35">
        <v>60.442627999999999</v>
      </c>
      <c r="Y35">
        <v>0</v>
      </c>
      <c r="Z35">
        <v>6.340802</v>
      </c>
      <c r="AA35">
        <v>40.778267</v>
      </c>
      <c r="AB35">
        <v>40.503968999999998</v>
      </c>
      <c r="AC35">
        <v>29.57995</v>
      </c>
      <c r="AD35">
        <v>9.2605710000000006</v>
      </c>
      <c r="AE35">
        <v>50.297623999999999</v>
      </c>
      <c r="AF35">
        <v>0</v>
      </c>
      <c r="AG35">
        <v>41.077987</v>
      </c>
      <c r="AH35">
        <v>76.689583999999996</v>
      </c>
      <c r="AI35">
        <v>0</v>
      </c>
      <c r="AJ35">
        <v>0</v>
      </c>
      <c r="AK35">
        <v>54.329061000000003</v>
      </c>
      <c r="AL35">
        <v>78.696449999999999</v>
      </c>
      <c r="AM35">
        <v>16.049726</v>
      </c>
      <c r="AN35">
        <v>0.97658500000000004</v>
      </c>
      <c r="AO35">
        <v>0</v>
      </c>
      <c r="AP35">
        <v>1.1154310000000001</v>
      </c>
      <c r="AQ35">
        <v>0</v>
      </c>
      <c r="AR35">
        <v>47.53134</v>
      </c>
      <c r="AS35">
        <v>32.772607999999998</v>
      </c>
      <c r="AT35">
        <v>11.164465999999999</v>
      </c>
      <c r="AU35">
        <v>0</v>
      </c>
      <c r="AV35">
        <v>0</v>
      </c>
      <c r="AW35">
        <v>0</v>
      </c>
      <c r="AX35">
        <v>0</v>
      </c>
      <c r="AY35">
        <v>1.4089750000000001</v>
      </c>
      <c r="AZ35">
        <v>1.1750860000000001</v>
      </c>
      <c r="BA35">
        <v>0.87024199999999996</v>
      </c>
      <c r="BB35">
        <v>1.3474660000000001</v>
      </c>
      <c r="BC35">
        <v>136.06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2049.2628349999995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173.03437600000001</v>
      </c>
      <c r="L36">
        <v>227.51159200000001</v>
      </c>
      <c r="M36">
        <v>76.548599999999993</v>
      </c>
      <c r="N36">
        <v>98.101113999999995</v>
      </c>
      <c r="O36">
        <v>121.22319299999999</v>
      </c>
      <c r="P36">
        <v>137.38499999999999</v>
      </c>
      <c r="Q36">
        <v>10.611938</v>
      </c>
      <c r="R36">
        <v>21.833268</v>
      </c>
      <c r="S36">
        <v>13.103593999999999</v>
      </c>
      <c r="T36">
        <v>0.36446099999999998</v>
      </c>
      <c r="U36">
        <v>405.15997499999997</v>
      </c>
      <c r="V36">
        <v>4.8375000000000004</v>
      </c>
      <c r="W36">
        <v>21.079405999999999</v>
      </c>
      <c r="X36">
        <v>60.442627999999999</v>
      </c>
      <c r="Y36">
        <v>0</v>
      </c>
      <c r="Z36">
        <v>6.340802</v>
      </c>
      <c r="AA36">
        <v>40.778267</v>
      </c>
      <c r="AB36">
        <v>40.503968999999998</v>
      </c>
      <c r="AC36">
        <v>29.57995</v>
      </c>
      <c r="AD36">
        <v>9.2605710000000006</v>
      </c>
      <c r="AE36">
        <v>50.297623999999999</v>
      </c>
      <c r="AF36">
        <v>0</v>
      </c>
      <c r="AG36">
        <v>41.077987</v>
      </c>
      <c r="AH36">
        <v>76.689583999999996</v>
      </c>
      <c r="AI36">
        <v>0</v>
      </c>
      <c r="AJ36">
        <v>0</v>
      </c>
      <c r="AK36">
        <v>54.329061000000003</v>
      </c>
      <c r="AL36">
        <v>78.696449999999999</v>
      </c>
      <c r="AM36">
        <v>16.049726</v>
      </c>
      <c r="AN36">
        <v>0.97658500000000004</v>
      </c>
      <c r="AO36">
        <v>0</v>
      </c>
      <c r="AP36">
        <v>1.1154310000000001</v>
      </c>
      <c r="AQ36">
        <v>0</v>
      </c>
      <c r="AR36">
        <v>47.53134</v>
      </c>
      <c r="AS36">
        <v>32.772607999999998</v>
      </c>
      <c r="AT36">
        <v>11.164465999999999</v>
      </c>
      <c r="AU36">
        <v>0</v>
      </c>
      <c r="AV36">
        <v>0</v>
      </c>
      <c r="AW36">
        <v>0</v>
      </c>
      <c r="AX36">
        <v>0</v>
      </c>
      <c r="AY36">
        <v>1.4089750000000001</v>
      </c>
      <c r="AZ36">
        <v>1.1750860000000001</v>
      </c>
      <c r="BA36">
        <v>0.87024199999999996</v>
      </c>
      <c r="BB36">
        <v>1.3474660000000001</v>
      </c>
      <c r="BC36">
        <v>136.06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2049.2628349999995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173.03437600000001</v>
      </c>
      <c r="L37">
        <v>227.51159200000001</v>
      </c>
      <c r="M37">
        <v>76.548599999999993</v>
      </c>
      <c r="N37">
        <v>98.101113999999995</v>
      </c>
      <c r="O37">
        <v>121.22319299999999</v>
      </c>
      <c r="P37">
        <v>137.38499999999999</v>
      </c>
      <c r="Q37">
        <v>10.534238999999999</v>
      </c>
      <c r="R37">
        <v>21.833268</v>
      </c>
      <c r="S37">
        <v>13.103593999999999</v>
      </c>
      <c r="T37">
        <v>0.36446099999999998</v>
      </c>
      <c r="U37">
        <v>405.15997499999997</v>
      </c>
      <c r="V37">
        <v>4.8375000000000004</v>
      </c>
      <c r="W37">
        <v>14.512499999999999</v>
      </c>
      <c r="X37">
        <v>41.602499999999999</v>
      </c>
      <c r="Y37">
        <v>0</v>
      </c>
      <c r="Z37">
        <v>6.340802</v>
      </c>
      <c r="AA37">
        <v>40.778267</v>
      </c>
      <c r="AB37">
        <v>40.503968999999998</v>
      </c>
      <c r="AC37">
        <v>29.57995</v>
      </c>
      <c r="AD37">
        <v>0</v>
      </c>
      <c r="AE37">
        <v>50.297623999999999</v>
      </c>
      <c r="AF37">
        <v>0</v>
      </c>
      <c r="AG37">
        <v>41.077987</v>
      </c>
      <c r="AH37">
        <v>76.689583999999996</v>
      </c>
      <c r="AI37">
        <v>0</v>
      </c>
      <c r="AJ37">
        <v>0</v>
      </c>
      <c r="AK37">
        <v>54.329061000000003</v>
      </c>
      <c r="AL37">
        <v>78.696449999999999</v>
      </c>
      <c r="AM37">
        <v>16.049726</v>
      </c>
      <c r="AN37">
        <v>0.97658500000000004</v>
      </c>
      <c r="AO37">
        <v>0</v>
      </c>
      <c r="AP37">
        <v>1.1154310000000001</v>
      </c>
      <c r="AQ37">
        <v>0</v>
      </c>
      <c r="AR37">
        <v>47.53134</v>
      </c>
      <c r="AS37">
        <v>32.772607999999998</v>
      </c>
      <c r="AT37">
        <v>11.164465999999999</v>
      </c>
      <c r="AU37">
        <v>0</v>
      </c>
      <c r="AV37">
        <v>0</v>
      </c>
      <c r="AW37">
        <v>0</v>
      </c>
      <c r="AX37">
        <v>0</v>
      </c>
      <c r="AY37">
        <v>1.4089750000000001</v>
      </c>
      <c r="AZ37">
        <v>0.58754300000000004</v>
      </c>
      <c r="BA37">
        <v>0.87024199999999996</v>
      </c>
      <c r="BB37">
        <v>1.3474660000000001</v>
      </c>
      <c r="BC37">
        <v>136.06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2013.9299879999996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173.03437600000001</v>
      </c>
      <c r="L38">
        <v>227.51159200000001</v>
      </c>
      <c r="M38">
        <v>76.548599999999993</v>
      </c>
      <c r="N38">
        <v>98.101113999999995</v>
      </c>
      <c r="O38">
        <v>121.22319299999999</v>
      </c>
      <c r="P38">
        <v>137.38499999999999</v>
      </c>
      <c r="Q38">
        <v>10.534238999999999</v>
      </c>
      <c r="R38">
        <v>21.833268</v>
      </c>
      <c r="S38">
        <v>13.103593999999999</v>
      </c>
      <c r="T38">
        <v>0.36446099999999998</v>
      </c>
      <c r="U38">
        <v>405.15997499999997</v>
      </c>
      <c r="V38">
        <v>4.8375000000000004</v>
      </c>
      <c r="W38">
        <v>14.512499999999999</v>
      </c>
      <c r="X38">
        <v>41.602499999999999</v>
      </c>
      <c r="Y38">
        <v>0</v>
      </c>
      <c r="Z38">
        <v>6.340802</v>
      </c>
      <c r="AA38">
        <v>40.778267</v>
      </c>
      <c r="AB38">
        <v>40.503968999999998</v>
      </c>
      <c r="AC38">
        <v>29.57995</v>
      </c>
      <c r="AD38">
        <v>0</v>
      </c>
      <c r="AE38">
        <v>50.297623999999999</v>
      </c>
      <c r="AF38">
        <v>0</v>
      </c>
      <c r="AG38">
        <v>41.077987</v>
      </c>
      <c r="AH38">
        <v>76.689583999999996</v>
      </c>
      <c r="AI38">
        <v>0</v>
      </c>
      <c r="AJ38">
        <v>0</v>
      </c>
      <c r="AK38">
        <v>54.329061000000003</v>
      </c>
      <c r="AL38">
        <v>78.696449999999999</v>
      </c>
      <c r="AM38">
        <v>16.049726</v>
      </c>
      <c r="AN38">
        <v>0.97658500000000004</v>
      </c>
      <c r="AO38">
        <v>0</v>
      </c>
      <c r="AP38">
        <v>1.1154310000000001</v>
      </c>
      <c r="AQ38">
        <v>0</v>
      </c>
      <c r="AR38">
        <v>47.53134</v>
      </c>
      <c r="AS38">
        <v>32.772607999999998</v>
      </c>
      <c r="AT38">
        <v>11.164465999999999</v>
      </c>
      <c r="AU38">
        <v>0</v>
      </c>
      <c r="AV38">
        <v>0</v>
      </c>
      <c r="AW38">
        <v>0</v>
      </c>
      <c r="AX38">
        <v>0</v>
      </c>
      <c r="AY38">
        <v>1.4089750000000001</v>
      </c>
      <c r="AZ38">
        <v>0.58754300000000004</v>
      </c>
      <c r="BA38">
        <v>0.87024199999999996</v>
      </c>
      <c r="BB38">
        <v>1.3474660000000001</v>
      </c>
      <c r="BC38">
        <v>136.06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2013.9299879999996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173.03437600000001</v>
      </c>
      <c r="L39">
        <v>227.51159200000001</v>
      </c>
      <c r="M39">
        <v>76.548599999999993</v>
      </c>
      <c r="N39">
        <v>98.101113999999995</v>
      </c>
      <c r="O39">
        <v>121.22319299999999</v>
      </c>
      <c r="P39">
        <v>137.38499999999999</v>
      </c>
      <c r="Q39">
        <v>10.534238999999999</v>
      </c>
      <c r="R39">
        <v>21.833268</v>
      </c>
      <c r="S39">
        <v>13.103593999999999</v>
      </c>
      <c r="T39">
        <v>0.36446099999999998</v>
      </c>
      <c r="U39">
        <v>405.15997499999997</v>
      </c>
      <c r="V39">
        <v>4.8375000000000004</v>
      </c>
      <c r="W39">
        <v>14.357699999999999</v>
      </c>
      <c r="X39">
        <v>41.283225000000002</v>
      </c>
      <c r="Y39">
        <v>0</v>
      </c>
      <c r="Z39">
        <v>6.340802</v>
      </c>
      <c r="AA39">
        <v>40.778267</v>
      </c>
      <c r="AB39">
        <v>40.503968999999998</v>
      </c>
      <c r="AC39">
        <v>29.57995</v>
      </c>
      <c r="AD39">
        <v>0</v>
      </c>
      <c r="AE39">
        <v>50.297623999999999</v>
      </c>
      <c r="AF39">
        <v>0</v>
      </c>
      <c r="AG39">
        <v>41.077987</v>
      </c>
      <c r="AH39">
        <v>76.689583999999996</v>
      </c>
      <c r="AI39">
        <v>0</v>
      </c>
      <c r="AJ39">
        <v>0</v>
      </c>
      <c r="AK39">
        <v>54.329061000000003</v>
      </c>
      <c r="AL39">
        <v>78.696449999999999</v>
      </c>
      <c r="AM39">
        <v>16.049726</v>
      </c>
      <c r="AN39">
        <v>0.97658500000000004</v>
      </c>
      <c r="AO39">
        <v>0</v>
      </c>
      <c r="AP39">
        <v>1.1154310000000001</v>
      </c>
      <c r="AQ39">
        <v>0</v>
      </c>
      <c r="AR39">
        <v>47.53134</v>
      </c>
      <c r="AS39">
        <v>32.772607999999998</v>
      </c>
      <c r="AT39">
        <v>11.164465999999999</v>
      </c>
      <c r="AU39">
        <v>0</v>
      </c>
      <c r="AV39">
        <v>0</v>
      </c>
      <c r="AW39">
        <v>0</v>
      </c>
      <c r="AX39">
        <v>0</v>
      </c>
      <c r="AY39">
        <v>1.4089750000000001</v>
      </c>
      <c r="AZ39">
        <v>0.58754300000000004</v>
      </c>
      <c r="BA39">
        <v>0.87024199999999996</v>
      </c>
      <c r="BB39">
        <v>1.3474660000000001</v>
      </c>
      <c r="BC39">
        <v>136.06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2013.4559129999996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173.03437600000001</v>
      </c>
      <c r="L40">
        <v>227.51159200000001</v>
      </c>
      <c r="M40">
        <v>76.548599999999993</v>
      </c>
      <c r="N40">
        <v>98.101113999999995</v>
      </c>
      <c r="O40">
        <v>121.22319299999999</v>
      </c>
      <c r="P40">
        <v>137.38499999999999</v>
      </c>
      <c r="Q40">
        <v>10.534238999999999</v>
      </c>
      <c r="R40">
        <v>21.833268</v>
      </c>
      <c r="S40">
        <v>13.103593999999999</v>
      </c>
      <c r="T40">
        <v>0.36446099999999998</v>
      </c>
      <c r="U40">
        <v>405.15997499999997</v>
      </c>
      <c r="V40">
        <v>4.8375000000000004</v>
      </c>
      <c r="W40">
        <v>14.357699999999999</v>
      </c>
      <c r="X40">
        <v>41.283225000000002</v>
      </c>
      <c r="Y40">
        <v>0</v>
      </c>
      <c r="Z40">
        <v>6.340802</v>
      </c>
      <c r="AA40">
        <v>40.778267</v>
      </c>
      <c r="AB40">
        <v>40.503968999999998</v>
      </c>
      <c r="AC40">
        <v>29.57995</v>
      </c>
      <c r="AD40">
        <v>0</v>
      </c>
      <c r="AE40">
        <v>50.297623999999999</v>
      </c>
      <c r="AF40">
        <v>0</v>
      </c>
      <c r="AG40">
        <v>41.077987</v>
      </c>
      <c r="AH40">
        <v>76.689583999999996</v>
      </c>
      <c r="AI40">
        <v>0</v>
      </c>
      <c r="AJ40">
        <v>0</v>
      </c>
      <c r="AK40">
        <v>54.329061000000003</v>
      </c>
      <c r="AL40">
        <v>78.696449999999999</v>
      </c>
      <c r="AM40">
        <v>16.049726</v>
      </c>
      <c r="AN40">
        <v>0.97658500000000004</v>
      </c>
      <c r="AO40">
        <v>0</v>
      </c>
      <c r="AP40">
        <v>1.1154310000000001</v>
      </c>
      <c r="AQ40">
        <v>0</v>
      </c>
      <c r="AR40">
        <v>51.269759999999998</v>
      </c>
      <c r="AS40">
        <v>32.772607999999998</v>
      </c>
      <c r="AT40">
        <v>11.164465999999999</v>
      </c>
      <c r="AU40">
        <v>0</v>
      </c>
      <c r="AV40">
        <v>0</v>
      </c>
      <c r="AW40">
        <v>0</v>
      </c>
      <c r="AX40">
        <v>0</v>
      </c>
      <c r="AY40">
        <v>1.4089750000000001</v>
      </c>
      <c r="AZ40">
        <v>0.57567400000000002</v>
      </c>
      <c r="BA40">
        <v>0.87024199999999996</v>
      </c>
      <c r="BB40">
        <v>1.3474660000000001</v>
      </c>
      <c r="BC40">
        <v>136.06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2017.1824639999993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173.03437600000001</v>
      </c>
      <c r="L41">
        <v>227.51159200000001</v>
      </c>
      <c r="M41">
        <v>76.548599999999993</v>
      </c>
      <c r="N41">
        <v>98.101113999999995</v>
      </c>
      <c r="O41">
        <v>121.22319299999999</v>
      </c>
      <c r="P41">
        <v>137.38499999999999</v>
      </c>
      <c r="Q41">
        <v>11.166822</v>
      </c>
      <c r="R41">
        <v>21.833268</v>
      </c>
      <c r="S41">
        <v>13.15479</v>
      </c>
      <c r="T41">
        <v>0.36446099999999998</v>
      </c>
      <c r="U41">
        <v>405.15997499999997</v>
      </c>
      <c r="V41">
        <v>4.8375000000000004</v>
      </c>
      <c r="W41">
        <v>23.445620999999999</v>
      </c>
      <c r="X41">
        <v>72.032544999999999</v>
      </c>
      <c r="Y41">
        <v>0</v>
      </c>
      <c r="Z41">
        <v>0</v>
      </c>
      <c r="AA41">
        <v>40.778267</v>
      </c>
      <c r="AB41">
        <v>40.503968999999998</v>
      </c>
      <c r="AC41">
        <v>29.57995</v>
      </c>
      <c r="AD41">
        <v>0</v>
      </c>
      <c r="AE41">
        <v>50.297623999999999</v>
      </c>
      <c r="AF41">
        <v>0</v>
      </c>
      <c r="AG41">
        <v>41.077987</v>
      </c>
      <c r="AH41">
        <v>76.689583999999996</v>
      </c>
      <c r="AI41">
        <v>0</v>
      </c>
      <c r="AJ41">
        <v>0</v>
      </c>
      <c r="AK41">
        <v>54.329061000000003</v>
      </c>
      <c r="AL41">
        <v>78.696449999999999</v>
      </c>
      <c r="AM41">
        <v>16.049726</v>
      </c>
      <c r="AN41">
        <v>0.97658500000000004</v>
      </c>
      <c r="AO41">
        <v>0</v>
      </c>
      <c r="AP41">
        <v>1.1154310000000001</v>
      </c>
      <c r="AQ41">
        <v>0</v>
      </c>
      <c r="AR41">
        <v>51.269759999999998</v>
      </c>
      <c r="AS41">
        <v>32.772607999999998</v>
      </c>
      <c r="AT41">
        <v>11.164465999999999</v>
      </c>
      <c r="AU41">
        <v>0</v>
      </c>
      <c r="AV41">
        <v>0</v>
      </c>
      <c r="AW41">
        <v>0</v>
      </c>
      <c r="AX41">
        <v>0</v>
      </c>
      <c r="AY41">
        <v>1.4089750000000001</v>
      </c>
      <c r="AZ41">
        <v>0</v>
      </c>
      <c r="BA41">
        <v>0.87024199999999996</v>
      </c>
      <c r="BB41">
        <v>1.3474660000000001</v>
      </c>
      <c r="BC41">
        <v>136.06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2050.7870079999998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173.03437600000001</v>
      </c>
      <c r="L42">
        <v>227.51159200000001</v>
      </c>
      <c r="M42">
        <v>76.548599999999993</v>
      </c>
      <c r="N42">
        <v>98.101113999999995</v>
      </c>
      <c r="O42">
        <v>121.22319299999999</v>
      </c>
      <c r="P42">
        <v>137.38499999999999</v>
      </c>
      <c r="Q42">
        <v>11.166822</v>
      </c>
      <c r="R42">
        <v>21.736343999999999</v>
      </c>
      <c r="S42">
        <v>13.085222999999999</v>
      </c>
      <c r="T42">
        <v>0.35866500000000001</v>
      </c>
      <c r="U42">
        <v>405.15997499999997</v>
      </c>
      <c r="V42">
        <v>9.930904</v>
      </c>
      <c r="W42">
        <v>30.012526999999999</v>
      </c>
      <c r="X42">
        <v>94.551550000000006</v>
      </c>
      <c r="Y42">
        <v>0</v>
      </c>
      <c r="Z42">
        <v>0</v>
      </c>
      <c r="AA42">
        <v>40.778267</v>
      </c>
      <c r="AB42">
        <v>40.503968999999998</v>
      </c>
      <c r="AC42">
        <v>29.57995</v>
      </c>
      <c r="AD42">
        <v>0</v>
      </c>
      <c r="AE42">
        <v>50.297623999999999</v>
      </c>
      <c r="AF42">
        <v>0</v>
      </c>
      <c r="AG42">
        <v>41.077987</v>
      </c>
      <c r="AH42">
        <v>62.310288</v>
      </c>
      <c r="AI42">
        <v>0</v>
      </c>
      <c r="AJ42">
        <v>0</v>
      </c>
      <c r="AK42">
        <v>54.329061000000003</v>
      </c>
      <c r="AL42">
        <v>78.696449999999999</v>
      </c>
      <c r="AM42">
        <v>16.049726</v>
      </c>
      <c r="AN42">
        <v>0.97658500000000004</v>
      </c>
      <c r="AO42">
        <v>0</v>
      </c>
      <c r="AP42">
        <v>1.1154310000000001</v>
      </c>
      <c r="AQ42">
        <v>0</v>
      </c>
      <c r="AR42">
        <v>47.53134</v>
      </c>
      <c r="AS42">
        <v>32.772607999999998</v>
      </c>
      <c r="AT42">
        <v>11.164465999999999</v>
      </c>
      <c r="AU42">
        <v>0</v>
      </c>
      <c r="AV42">
        <v>0</v>
      </c>
      <c r="AW42">
        <v>0</v>
      </c>
      <c r="AX42">
        <v>0</v>
      </c>
      <c r="AY42">
        <v>1.4089750000000001</v>
      </c>
      <c r="AZ42">
        <v>0</v>
      </c>
      <c r="BA42">
        <v>0.71024200000000004</v>
      </c>
      <c r="BB42">
        <v>1.3474660000000001</v>
      </c>
      <c r="BC42">
        <v>136.06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2066.5163200000002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173.03437600000001</v>
      </c>
      <c r="L43">
        <v>227.51159200000001</v>
      </c>
      <c r="M43">
        <v>76.548599999999993</v>
      </c>
      <c r="N43">
        <v>98.101113999999995</v>
      </c>
      <c r="O43">
        <v>121.22319299999999</v>
      </c>
      <c r="P43">
        <v>137.38499999999999</v>
      </c>
      <c r="Q43">
        <v>11.166822</v>
      </c>
      <c r="R43">
        <v>22.613057000000001</v>
      </c>
      <c r="S43">
        <v>13.085222999999999</v>
      </c>
      <c r="T43">
        <v>0.36749500000000002</v>
      </c>
      <c r="U43">
        <v>405.15997499999997</v>
      </c>
      <c r="V43">
        <v>9.930904</v>
      </c>
      <c r="W43">
        <v>30.012526999999999</v>
      </c>
      <c r="X43">
        <v>94.551550000000006</v>
      </c>
      <c r="Y43">
        <v>0</v>
      </c>
      <c r="Z43">
        <v>0</v>
      </c>
      <c r="AA43">
        <v>40.778267</v>
      </c>
      <c r="AB43">
        <v>40.503968999999998</v>
      </c>
      <c r="AC43">
        <v>29.57995</v>
      </c>
      <c r="AD43">
        <v>0</v>
      </c>
      <c r="AE43">
        <v>50.297623999999999</v>
      </c>
      <c r="AF43">
        <v>0</v>
      </c>
      <c r="AG43">
        <v>41.077987</v>
      </c>
      <c r="AH43">
        <v>40.262031999999998</v>
      </c>
      <c r="AI43">
        <v>0</v>
      </c>
      <c r="AJ43">
        <v>0</v>
      </c>
      <c r="AK43">
        <v>54.329061000000003</v>
      </c>
      <c r="AL43">
        <v>79.820684999999997</v>
      </c>
      <c r="AM43">
        <v>16.049726</v>
      </c>
      <c r="AN43">
        <v>0.97658500000000004</v>
      </c>
      <c r="AO43">
        <v>0</v>
      </c>
      <c r="AP43">
        <v>1.1154310000000001</v>
      </c>
      <c r="AQ43">
        <v>0</v>
      </c>
      <c r="AR43">
        <v>47.53134</v>
      </c>
      <c r="AS43">
        <v>32.772607999999998</v>
      </c>
      <c r="AT43">
        <v>11.164465999999999</v>
      </c>
      <c r="AU43">
        <v>0</v>
      </c>
      <c r="AV43">
        <v>0</v>
      </c>
      <c r="AW43">
        <v>0</v>
      </c>
      <c r="AX43">
        <v>0</v>
      </c>
      <c r="AY43">
        <v>1.4089750000000001</v>
      </c>
      <c r="AZ43">
        <v>0</v>
      </c>
      <c r="BA43">
        <v>0.45658500000000002</v>
      </c>
      <c r="BB43">
        <v>1.3474660000000001</v>
      </c>
      <c r="BC43">
        <v>136.06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2046.2241849999998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173.03437600000001</v>
      </c>
      <c r="L44">
        <v>227.51159200000001</v>
      </c>
      <c r="M44">
        <v>76.548599999999993</v>
      </c>
      <c r="N44">
        <v>98.101113999999995</v>
      </c>
      <c r="O44">
        <v>121.22319299999999</v>
      </c>
      <c r="P44">
        <v>137.38499999999999</v>
      </c>
      <c r="Q44">
        <v>11.166822</v>
      </c>
      <c r="R44">
        <v>22.613057000000001</v>
      </c>
      <c r="S44">
        <v>13.085222999999999</v>
      </c>
      <c r="T44">
        <v>0.36749500000000002</v>
      </c>
      <c r="U44">
        <v>405.15997499999997</v>
      </c>
      <c r="V44">
        <v>9.930904</v>
      </c>
      <c r="W44">
        <v>30.012526999999999</v>
      </c>
      <c r="X44">
        <v>94.551550000000006</v>
      </c>
      <c r="Y44">
        <v>0</v>
      </c>
      <c r="Z44">
        <v>0</v>
      </c>
      <c r="AA44">
        <v>40.778267</v>
      </c>
      <c r="AB44">
        <v>40.503968999999998</v>
      </c>
      <c r="AC44">
        <v>29.57995</v>
      </c>
      <c r="AD44">
        <v>0</v>
      </c>
      <c r="AE44">
        <v>50.297623999999999</v>
      </c>
      <c r="AF44">
        <v>0</v>
      </c>
      <c r="AG44">
        <v>41.077987</v>
      </c>
      <c r="AH44">
        <v>19.172395999999999</v>
      </c>
      <c r="AI44">
        <v>0</v>
      </c>
      <c r="AJ44">
        <v>0</v>
      </c>
      <c r="AK44">
        <v>54.329061000000003</v>
      </c>
      <c r="AL44">
        <v>79.820684999999997</v>
      </c>
      <c r="AM44">
        <v>16.049726</v>
      </c>
      <c r="AN44">
        <v>0.97658500000000004</v>
      </c>
      <c r="AO44">
        <v>0</v>
      </c>
      <c r="AP44">
        <v>1.1154310000000001</v>
      </c>
      <c r="AQ44">
        <v>0</v>
      </c>
      <c r="AR44">
        <v>47.53134</v>
      </c>
      <c r="AS44">
        <v>32.772607999999998</v>
      </c>
      <c r="AT44">
        <v>11.164465999999999</v>
      </c>
      <c r="AU44">
        <v>0</v>
      </c>
      <c r="AV44">
        <v>0</v>
      </c>
      <c r="AW44">
        <v>0</v>
      </c>
      <c r="AX44">
        <v>0</v>
      </c>
      <c r="AY44">
        <v>1.4089750000000001</v>
      </c>
      <c r="AZ44">
        <v>0</v>
      </c>
      <c r="BA44">
        <v>0.21853600000000001</v>
      </c>
      <c r="BB44">
        <v>1.3474660000000001</v>
      </c>
      <c r="BC44">
        <v>136.06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2024.8964999999998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173.03437600000001</v>
      </c>
      <c r="L45">
        <v>227.51159200000001</v>
      </c>
      <c r="M45">
        <v>76.548599999999993</v>
      </c>
      <c r="N45">
        <v>98.101113999999995</v>
      </c>
      <c r="O45">
        <v>121.22319299999999</v>
      </c>
      <c r="P45">
        <v>137.38499999999999</v>
      </c>
      <c r="Q45">
        <v>11.166822</v>
      </c>
      <c r="R45">
        <v>22.613057000000001</v>
      </c>
      <c r="S45">
        <v>13.085222999999999</v>
      </c>
      <c r="T45">
        <v>0.36749500000000002</v>
      </c>
      <c r="U45">
        <v>405.15997499999997</v>
      </c>
      <c r="V45">
        <v>9.930904</v>
      </c>
      <c r="W45">
        <v>30.012526999999999</v>
      </c>
      <c r="X45">
        <v>94.551550000000006</v>
      </c>
      <c r="Y45">
        <v>0</v>
      </c>
      <c r="Z45">
        <v>0</v>
      </c>
      <c r="AA45">
        <v>40.778267</v>
      </c>
      <c r="AB45">
        <v>40.503968999999998</v>
      </c>
      <c r="AC45">
        <v>29.57995</v>
      </c>
      <c r="AD45">
        <v>0</v>
      </c>
      <c r="AE45">
        <v>50.297623999999999</v>
      </c>
      <c r="AF45">
        <v>0</v>
      </c>
      <c r="AG45">
        <v>41.077987</v>
      </c>
      <c r="AH45">
        <v>19.172395999999999</v>
      </c>
      <c r="AI45">
        <v>0</v>
      </c>
      <c r="AJ45">
        <v>0</v>
      </c>
      <c r="AK45">
        <v>54.329061000000003</v>
      </c>
      <c r="AL45">
        <v>51.71481</v>
      </c>
      <c r="AM45">
        <v>16.049726</v>
      </c>
      <c r="AN45">
        <v>0.97658500000000004</v>
      </c>
      <c r="AO45">
        <v>0</v>
      </c>
      <c r="AP45">
        <v>9.1713199999999997</v>
      </c>
      <c r="AQ45">
        <v>0</v>
      </c>
      <c r="AR45">
        <v>51.269759999999998</v>
      </c>
      <c r="AS45">
        <v>32.772607999999998</v>
      </c>
      <c r="AT45">
        <v>11.164465999999999</v>
      </c>
      <c r="AU45">
        <v>0</v>
      </c>
      <c r="AV45">
        <v>0</v>
      </c>
      <c r="AW45">
        <v>0</v>
      </c>
      <c r="AX45">
        <v>0</v>
      </c>
      <c r="AY45">
        <v>1.4089750000000001</v>
      </c>
      <c r="AZ45">
        <v>0</v>
      </c>
      <c r="BA45">
        <v>0.21853600000000001</v>
      </c>
      <c r="BB45">
        <v>1.3474660000000001</v>
      </c>
      <c r="BC45">
        <v>112.23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1984.7549339999996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173.03437600000001</v>
      </c>
      <c r="L46">
        <v>227.51159200000001</v>
      </c>
      <c r="M46">
        <v>76.548599999999993</v>
      </c>
      <c r="N46">
        <v>98.101113999999995</v>
      </c>
      <c r="O46">
        <v>121.22319299999999</v>
      </c>
      <c r="P46">
        <v>137.38499999999999</v>
      </c>
      <c r="Q46">
        <v>11.166822</v>
      </c>
      <c r="R46">
        <v>22.613057000000001</v>
      </c>
      <c r="S46">
        <v>13.085222999999999</v>
      </c>
      <c r="T46">
        <v>0.36179800000000001</v>
      </c>
      <c r="U46">
        <v>405.15997499999997</v>
      </c>
      <c r="V46">
        <v>9.930904</v>
      </c>
      <c r="W46">
        <v>30.012526999999999</v>
      </c>
      <c r="X46">
        <v>94.551550000000006</v>
      </c>
      <c r="Y46">
        <v>0</v>
      </c>
      <c r="Z46">
        <v>0</v>
      </c>
      <c r="AA46">
        <v>40.778267</v>
      </c>
      <c r="AB46">
        <v>40.503968999999998</v>
      </c>
      <c r="AC46">
        <v>29.57995</v>
      </c>
      <c r="AD46">
        <v>0</v>
      </c>
      <c r="AE46">
        <v>50.297623999999999</v>
      </c>
      <c r="AF46">
        <v>0</v>
      </c>
      <c r="AG46">
        <v>41.077987</v>
      </c>
      <c r="AH46">
        <v>0</v>
      </c>
      <c r="AI46">
        <v>0</v>
      </c>
      <c r="AJ46">
        <v>0</v>
      </c>
      <c r="AK46">
        <v>54.329061000000003</v>
      </c>
      <c r="AL46">
        <v>51.71481</v>
      </c>
      <c r="AM46">
        <v>16.049726</v>
      </c>
      <c r="AN46">
        <v>0.97658500000000004</v>
      </c>
      <c r="AO46">
        <v>0</v>
      </c>
      <c r="AP46">
        <v>9.1713199999999997</v>
      </c>
      <c r="AQ46">
        <v>0</v>
      </c>
      <c r="AR46">
        <v>51.269759999999998</v>
      </c>
      <c r="AS46">
        <v>32.772607999999998</v>
      </c>
      <c r="AT46">
        <v>11.164465999999999</v>
      </c>
      <c r="AU46">
        <v>0</v>
      </c>
      <c r="AV46">
        <v>0</v>
      </c>
      <c r="AW46">
        <v>0</v>
      </c>
      <c r="AX46">
        <v>0</v>
      </c>
      <c r="AY46">
        <v>1.4089750000000001</v>
      </c>
      <c r="AZ46">
        <v>0</v>
      </c>
      <c r="BA46">
        <v>0</v>
      </c>
      <c r="BB46">
        <v>1.3474660000000001</v>
      </c>
      <c r="BC46">
        <v>113.2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1966.328305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173.03437600000001</v>
      </c>
      <c r="L47">
        <v>227.51159200000001</v>
      </c>
      <c r="M47">
        <v>76.548599999999993</v>
      </c>
      <c r="N47">
        <v>98.101113999999995</v>
      </c>
      <c r="O47">
        <v>121.22319299999999</v>
      </c>
      <c r="P47">
        <v>137.38499999999999</v>
      </c>
      <c r="Q47">
        <v>11.166822</v>
      </c>
      <c r="R47">
        <v>22.613057000000001</v>
      </c>
      <c r="S47">
        <v>13.085222999999999</v>
      </c>
      <c r="T47">
        <v>0.36179800000000001</v>
      </c>
      <c r="U47">
        <v>405.15997499999997</v>
      </c>
      <c r="V47">
        <v>15.837298000000001</v>
      </c>
      <c r="W47">
        <v>42.180574</v>
      </c>
      <c r="X47">
        <v>142.72124600000001</v>
      </c>
      <c r="Y47">
        <v>0</v>
      </c>
      <c r="Z47">
        <v>0</v>
      </c>
      <c r="AA47">
        <v>40.778267</v>
      </c>
      <c r="AB47">
        <v>40.503968999999998</v>
      </c>
      <c r="AC47">
        <v>29.57995</v>
      </c>
      <c r="AD47">
        <v>0</v>
      </c>
      <c r="AE47">
        <v>50.297623999999999</v>
      </c>
      <c r="AF47">
        <v>0</v>
      </c>
      <c r="AG47">
        <v>41.077987</v>
      </c>
      <c r="AH47">
        <v>0</v>
      </c>
      <c r="AI47">
        <v>0</v>
      </c>
      <c r="AJ47">
        <v>0</v>
      </c>
      <c r="AK47">
        <v>54.329061000000003</v>
      </c>
      <c r="AL47">
        <v>51.71481</v>
      </c>
      <c r="AM47">
        <v>16.049726</v>
      </c>
      <c r="AN47">
        <v>0.97658500000000004</v>
      </c>
      <c r="AO47">
        <v>0</v>
      </c>
      <c r="AP47">
        <v>9.1713199999999997</v>
      </c>
      <c r="AQ47">
        <v>0</v>
      </c>
      <c r="AR47">
        <v>47.53134</v>
      </c>
      <c r="AS47">
        <v>32.772607999999998</v>
      </c>
      <c r="AT47">
        <v>11.164465999999999</v>
      </c>
      <c r="AU47">
        <v>0</v>
      </c>
      <c r="AV47">
        <v>0</v>
      </c>
      <c r="AW47">
        <v>0</v>
      </c>
      <c r="AX47">
        <v>0</v>
      </c>
      <c r="AY47">
        <v>1.4089750000000001</v>
      </c>
      <c r="AZ47">
        <v>0</v>
      </c>
      <c r="BA47">
        <v>0</v>
      </c>
      <c r="BB47">
        <v>1.3474660000000001</v>
      </c>
      <c r="BC47">
        <v>90.94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2006.5740219999998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173.03437600000001</v>
      </c>
      <c r="L48">
        <v>227.51159200000001</v>
      </c>
      <c r="M48">
        <v>76.536699999999996</v>
      </c>
      <c r="N48">
        <v>98.101113999999995</v>
      </c>
      <c r="O48">
        <v>121.22319299999999</v>
      </c>
      <c r="P48">
        <v>137.38499999999999</v>
      </c>
      <c r="Q48">
        <v>11.166822</v>
      </c>
      <c r="R48">
        <v>22.613057000000001</v>
      </c>
      <c r="S48">
        <v>13.085222999999999</v>
      </c>
      <c r="T48">
        <v>0.36179800000000001</v>
      </c>
      <c r="U48">
        <v>405.15997499999997</v>
      </c>
      <c r="V48">
        <v>15.837298000000001</v>
      </c>
      <c r="W48">
        <v>44.891109999999998</v>
      </c>
      <c r="X48">
        <v>142.72124600000001</v>
      </c>
      <c r="Y48">
        <v>0</v>
      </c>
      <c r="Z48">
        <v>0</v>
      </c>
      <c r="AA48">
        <v>40.778267</v>
      </c>
      <c r="AB48">
        <v>40.503968999999998</v>
      </c>
      <c r="AC48">
        <v>29.57995</v>
      </c>
      <c r="AD48">
        <v>0</v>
      </c>
      <c r="AE48">
        <v>50.297623999999999</v>
      </c>
      <c r="AF48">
        <v>0</v>
      </c>
      <c r="AG48">
        <v>41.077987</v>
      </c>
      <c r="AH48">
        <v>0</v>
      </c>
      <c r="AI48">
        <v>0</v>
      </c>
      <c r="AJ48">
        <v>0</v>
      </c>
      <c r="AK48">
        <v>54.329061000000003</v>
      </c>
      <c r="AL48">
        <v>51.71481</v>
      </c>
      <c r="AM48">
        <v>16.049726</v>
      </c>
      <c r="AN48">
        <v>0.97658500000000004</v>
      </c>
      <c r="AO48">
        <v>0</v>
      </c>
      <c r="AP48">
        <v>9.1713199999999997</v>
      </c>
      <c r="AQ48">
        <v>0</v>
      </c>
      <c r="AR48">
        <v>47.53134</v>
      </c>
      <c r="AS48">
        <v>32.772607999999998</v>
      </c>
      <c r="AT48">
        <v>11.164465999999999</v>
      </c>
      <c r="AU48">
        <v>0</v>
      </c>
      <c r="AV48">
        <v>0</v>
      </c>
      <c r="AW48">
        <v>0</v>
      </c>
      <c r="AX48">
        <v>0</v>
      </c>
      <c r="AY48">
        <v>1.4089750000000001</v>
      </c>
      <c r="AZ48">
        <v>0</v>
      </c>
      <c r="BA48">
        <v>0</v>
      </c>
      <c r="BB48">
        <v>1.3474660000000001</v>
      </c>
      <c r="BC48">
        <v>91.91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2010.2426579999999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173.03437600000001</v>
      </c>
      <c r="L49">
        <v>227.51159200000001</v>
      </c>
      <c r="M49">
        <v>76.536699999999996</v>
      </c>
      <c r="N49">
        <v>98.101113999999995</v>
      </c>
      <c r="O49">
        <v>121.22319299999999</v>
      </c>
      <c r="P49">
        <v>137.38499999999999</v>
      </c>
      <c r="Q49">
        <v>11.203255</v>
      </c>
      <c r="R49">
        <v>22.613057000000001</v>
      </c>
      <c r="S49">
        <v>13.085222999999999</v>
      </c>
      <c r="T49">
        <v>0.36179800000000001</v>
      </c>
      <c r="U49">
        <v>405.15997499999997</v>
      </c>
      <c r="V49">
        <v>15.837298000000001</v>
      </c>
      <c r="W49">
        <v>41.696348</v>
      </c>
      <c r="X49">
        <v>142.72124600000001</v>
      </c>
      <c r="Y49">
        <v>0</v>
      </c>
      <c r="Z49">
        <v>0</v>
      </c>
      <c r="AA49">
        <v>40.778267</v>
      </c>
      <c r="AB49">
        <v>40.503968999999998</v>
      </c>
      <c r="AC49">
        <v>29.57995</v>
      </c>
      <c r="AD49">
        <v>0</v>
      </c>
      <c r="AE49">
        <v>50.297623999999999</v>
      </c>
      <c r="AF49">
        <v>0</v>
      </c>
      <c r="AG49">
        <v>41.077987</v>
      </c>
      <c r="AH49">
        <v>0</v>
      </c>
      <c r="AI49">
        <v>0</v>
      </c>
      <c r="AJ49">
        <v>0</v>
      </c>
      <c r="AK49">
        <v>54.329061000000003</v>
      </c>
      <c r="AL49">
        <v>51.71481</v>
      </c>
      <c r="AM49">
        <v>16.049726</v>
      </c>
      <c r="AN49">
        <v>0.97658500000000004</v>
      </c>
      <c r="AO49">
        <v>0</v>
      </c>
      <c r="AP49">
        <v>9.1713199999999997</v>
      </c>
      <c r="AQ49">
        <v>0</v>
      </c>
      <c r="AR49">
        <v>47.53134</v>
      </c>
      <c r="AS49">
        <v>32.772607999999998</v>
      </c>
      <c r="AT49">
        <v>11.164465999999999</v>
      </c>
      <c r="AU49">
        <v>0</v>
      </c>
      <c r="AV49">
        <v>0</v>
      </c>
      <c r="AW49">
        <v>0</v>
      </c>
      <c r="AX49">
        <v>0</v>
      </c>
      <c r="AY49">
        <v>1.4089750000000001</v>
      </c>
      <c r="AZ49">
        <v>0</v>
      </c>
      <c r="BA49">
        <v>0</v>
      </c>
      <c r="BB49">
        <v>1.3474660000000001</v>
      </c>
      <c r="BC49">
        <v>92.88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2008.0543290000001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173.03437600000001</v>
      </c>
      <c r="L50">
        <v>227.51159200000001</v>
      </c>
      <c r="M50">
        <v>76.536699999999996</v>
      </c>
      <c r="N50">
        <v>98.101113999999995</v>
      </c>
      <c r="O50">
        <v>121.22319299999999</v>
      </c>
      <c r="P50">
        <v>137.38499999999999</v>
      </c>
      <c r="Q50">
        <v>11.203255</v>
      </c>
      <c r="R50">
        <v>22.613057000000001</v>
      </c>
      <c r="S50">
        <v>13.085222999999999</v>
      </c>
      <c r="T50">
        <v>0.36179800000000001</v>
      </c>
      <c r="U50">
        <v>405.15997499999997</v>
      </c>
      <c r="V50">
        <v>15.837298000000001</v>
      </c>
      <c r="W50">
        <v>41.696348</v>
      </c>
      <c r="X50">
        <v>142.72124600000001</v>
      </c>
      <c r="Y50">
        <v>0</v>
      </c>
      <c r="Z50">
        <v>0</v>
      </c>
      <c r="AA50">
        <v>40.778267</v>
      </c>
      <c r="AB50">
        <v>40.503968999999998</v>
      </c>
      <c r="AC50">
        <v>29.57995</v>
      </c>
      <c r="AD50">
        <v>0</v>
      </c>
      <c r="AE50">
        <v>50.297623999999999</v>
      </c>
      <c r="AF50">
        <v>0</v>
      </c>
      <c r="AG50">
        <v>41.077987</v>
      </c>
      <c r="AH50">
        <v>0</v>
      </c>
      <c r="AI50">
        <v>0</v>
      </c>
      <c r="AJ50">
        <v>0</v>
      </c>
      <c r="AK50">
        <v>54.329061000000003</v>
      </c>
      <c r="AL50">
        <v>51.71481</v>
      </c>
      <c r="AM50">
        <v>16.049726</v>
      </c>
      <c r="AN50">
        <v>0.97658500000000004</v>
      </c>
      <c r="AO50">
        <v>0</v>
      </c>
      <c r="AP50">
        <v>1.1154310000000001</v>
      </c>
      <c r="AQ50">
        <v>0</v>
      </c>
      <c r="AR50">
        <v>47.53134</v>
      </c>
      <c r="AS50">
        <v>32.772607999999998</v>
      </c>
      <c r="AT50">
        <v>11.164465999999999</v>
      </c>
      <c r="AU50">
        <v>0</v>
      </c>
      <c r="AV50">
        <v>0</v>
      </c>
      <c r="AW50">
        <v>0</v>
      </c>
      <c r="AX50">
        <v>0</v>
      </c>
      <c r="AY50">
        <v>1.4089750000000001</v>
      </c>
      <c r="AZ50">
        <v>0</v>
      </c>
      <c r="BA50">
        <v>0</v>
      </c>
      <c r="BB50">
        <v>1.3474660000000001</v>
      </c>
      <c r="BC50">
        <v>93.85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2000.9684399999999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173.03437600000001</v>
      </c>
      <c r="L51">
        <v>227.51159200000001</v>
      </c>
      <c r="M51">
        <v>76.536699999999996</v>
      </c>
      <c r="N51">
        <v>98.101113999999995</v>
      </c>
      <c r="O51">
        <v>121.22319299999999</v>
      </c>
      <c r="P51">
        <v>137.38499999999999</v>
      </c>
      <c r="Q51">
        <v>11.203255</v>
      </c>
      <c r="R51">
        <v>22.503779000000002</v>
      </c>
      <c r="S51">
        <v>13.15479</v>
      </c>
      <c r="T51">
        <v>0.36749500000000002</v>
      </c>
      <c r="U51">
        <v>405.15997499999997</v>
      </c>
      <c r="V51">
        <v>15.837298000000001</v>
      </c>
      <c r="W51">
        <v>41.696348</v>
      </c>
      <c r="X51">
        <v>142.72124600000001</v>
      </c>
      <c r="Y51">
        <v>0</v>
      </c>
      <c r="Z51">
        <v>0</v>
      </c>
      <c r="AA51">
        <v>40.778267</v>
      </c>
      <c r="AB51">
        <v>40.503968999999998</v>
      </c>
      <c r="AC51">
        <v>29.57995</v>
      </c>
      <c r="AD51">
        <v>0</v>
      </c>
      <c r="AE51">
        <v>50.297623999999999</v>
      </c>
      <c r="AF51">
        <v>8.1690389999999997</v>
      </c>
      <c r="AG51">
        <v>41.077987</v>
      </c>
      <c r="AH51">
        <v>0</v>
      </c>
      <c r="AI51">
        <v>0</v>
      </c>
      <c r="AJ51">
        <v>0</v>
      </c>
      <c r="AK51">
        <v>54.329061000000003</v>
      </c>
      <c r="AL51">
        <v>80.944919999999996</v>
      </c>
      <c r="AM51">
        <v>16.049726</v>
      </c>
      <c r="AN51">
        <v>0.97658500000000004</v>
      </c>
      <c r="AO51">
        <v>0</v>
      </c>
      <c r="AP51">
        <v>1.1154310000000001</v>
      </c>
      <c r="AQ51">
        <v>0</v>
      </c>
      <c r="AR51">
        <v>47.53134</v>
      </c>
      <c r="AS51">
        <v>32.772607999999998</v>
      </c>
      <c r="AT51">
        <v>11.164465999999999</v>
      </c>
      <c r="AU51">
        <v>0</v>
      </c>
      <c r="AV51">
        <v>0</v>
      </c>
      <c r="AW51">
        <v>0</v>
      </c>
      <c r="AX51">
        <v>0</v>
      </c>
      <c r="AY51">
        <v>1.4089750000000001</v>
      </c>
      <c r="AZ51">
        <v>0</v>
      </c>
      <c r="BA51">
        <v>0</v>
      </c>
      <c r="BB51">
        <v>1.3474660000000001</v>
      </c>
      <c r="BC51">
        <v>89.01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2033.493575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173.03437600000001</v>
      </c>
      <c r="L52">
        <v>227.51159200000001</v>
      </c>
      <c r="M52">
        <v>76.536699999999996</v>
      </c>
      <c r="N52">
        <v>98.101113999999995</v>
      </c>
      <c r="O52">
        <v>121.22319299999999</v>
      </c>
      <c r="P52">
        <v>137.38499999999999</v>
      </c>
      <c r="Q52">
        <v>11.203255</v>
      </c>
      <c r="R52">
        <v>22.503779000000002</v>
      </c>
      <c r="S52">
        <v>13.15479</v>
      </c>
      <c r="T52">
        <v>0.36749500000000002</v>
      </c>
      <c r="U52">
        <v>405.15997499999997</v>
      </c>
      <c r="V52">
        <v>15.837298000000001</v>
      </c>
      <c r="W52">
        <v>41.696348</v>
      </c>
      <c r="X52">
        <v>142.72124600000001</v>
      </c>
      <c r="Y52">
        <v>0</v>
      </c>
      <c r="Z52">
        <v>0</v>
      </c>
      <c r="AA52">
        <v>40.778267</v>
      </c>
      <c r="AB52">
        <v>40.503968999999998</v>
      </c>
      <c r="AC52">
        <v>29.57995</v>
      </c>
      <c r="AD52">
        <v>0</v>
      </c>
      <c r="AE52">
        <v>50.297623999999999</v>
      </c>
      <c r="AF52">
        <v>8.1690389999999997</v>
      </c>
      <c r="AG52">
        <v>41.077987</v>
      </c>
      <c r="AH52">
        <v>0</v>
      </c>
      <c r="AI52">
        <v>0</v>
      </c>
      <c r="AJ52">
        <v>0</v>
      </c>
      <c r="AK52">
        <v>54.329061000000003</v>
      </c>
      <c r="AL52">
        <v>80.944919999999996</v>
      </c>
      <c r="AM52">
        <v>16.049726</v>
      </c>
      <c r="AN52">
        <v>0.97658500000000004</v>
      </c>
      <c r="AO52">
        <v>0</v>
      </c>
      <c r="AP52">
        <v>1.1154310000000001</v>
      </c>
      <c r="AQ52">
        <v>0</v>
      </c>
      <c r="AR52">
        <v>47.53134</v>
      </c>
      <c r="AS52">
        <v>32.772607999999998</v>
      </c>
      <c r="AT52">
        <v>11.164465999999999</v>
      </c>
      <c r="AU52">
        <v>0</v>
      </c>
      <c r="AV52">
        <v>0</v>
      </c>
      <c r="AW52">
        <v>0</v>
      </c>
      <c r="AX52">
        <v>0</v>
      </c>
      <c r="AY52">
        <v>1.4089750000000001</v>
      </c>
      <c r="AZ52">
        <v>0</v>
      </c>
      <c r="BA52">
        <v>0</v>
      </c>
      <c r="BB52">
        <v>1.3474660000000001</v>
      </c>
      <c r="BC52">
        <v>90.94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2035.423575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173.03437600000001</v>
      </c>
      <c r="L53">
        <v>227.51159200000001</v>
      </c>
      <c r="M53">
        <v>76.536699999999996</v>
      </c>
      <c r="N53">
        <v>98.101113999999995</v>
      </c>
      <c r="O53">
        <v>121.22319299999999</v>
      </c>
      <c r="P53">
        <v>137.38499999999999</v>
      </c>
      <c r="Q53">
        <v>11.203255</v>
      </c>
      <c r="R53">
        <v>22.503779000000002</v>
      </c>
      <c r="S53">
        <v>13.15479</v>
      </c>
      <c r="T53">
        <v>0.36749500000000002</v>
      </c>
      <c r="U53">
        <v>405.15997499999997</v>
      </c>
      <c r="V53">
        <v>15.837298000000001</v>
      </c>
      <c r="W53">
        <v>41.696348</v>
      </c>
      <c r="X53">
        <v>142.72124600000001</v>
      </c>
      <c r="Y53">
        <v>0</v>
      </c>
      <c r="Z53">
        <v>0</v>
      </c>
      <c r="AA53">
        <v>40.778267</v>
      </c>
      <c r="AB53">
        <v>40.503968999999998</v>
      </c>
      <c r="AC53">
        <v>29.57995</v>
      </c>
      <c r="AD53">
        <v>0</v>
      </c>
      <c r="AE53">
        <v>50.297623999999999</v>
      </c>
      <c r="AF53">
        <v>8.1690389999999997</v>
      </c>
      <c r="AG53">
        <v>41.077987</v>
      </c>
      <c r="AH53">
        <v>0</v>
      </c>
      <c r="AI53">
        <v>0</v>
      </c>
      <c r="AJ53">
        <v>0</v>
      </c>
      <c r="AK53">
        <v>54.329061000000003</v>
      </c>
      <c r="AL53">
        <v>80.944919999999996</v>
      </c>
      <c r="AM53">
        <v>16.049726</v>
      </c>
      <c r="AN53">
        <v>0.97658500000000004</v>
      </c>
      <c r="AO53">
        <v>0</v>
      </c>
      <c r="AP53">
        <v>1.1154310000000001</v>
      </c>
      <c r="AQ53">
        <v>0</v>
      </c>
      <c r="AR53">
        <v>47.53134</v>
      </c>
      <c r="AS53">
        <v>32.772607999999998</v>
      </c>
      <c r="AT53">
        <v>14.354314</v>
      </c>
      <c r="AU53">
        <v>0</v>
      </c>
      <c r="AV53">
        <v>0</v>
      </c>
      <c r="AW53">
        <v>0</v>
      </c>
      <c r="AX53">
        <v>0</v>
      </c>
      <c r="AY53">
        <v>1.4089750000000001</v>
      </c>
      <c r="AZ53">
        <v>0</v>
      </c>
      <c r="BA53">
        <v>0</v>
      </c>
      <c r="BB53">
        <v>1.3474660000000001</v>
      </c>
      <c r="BC53">
        <v>89.01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2036.6834229999999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173.03437600000001</v>
      </c>
      <c r="L54">
        <v>227.51159200000001</v>
      </c>
      <c r="M54">
        <v>76.536699999999996</v>
      </c>
      <c r="N54">
        <v>98.101113999999995</v>
      </c>
      <c r="O54">
        <v>121.22319299999999</v>
      </c>
      <c r="P54">
        <v>137.38499999999999</v>
      </c>
      <c r="Q54">
        <v>11.203255</v>
      </c>
      <c r="R54">
        <v>22.503779000000002</v>
      </c>
      <c r="S54">
        <v>13.15479</v>
      </c>
      <c r="T54">
        <v>0.36749500000000002</v>
      </c>
      <c r="U54">
        <v>405.15997499999997</v>
      </c>
      <c r="V54">
        <v>15.837298000000001</v>
      </c>
      <c r="W54">
        <v>41.696348</v>
      </c>
      <c r="X54">
        <v>142.72124600000001</v>
      </c>
      <c r="Y54">
        <v>0</v>
      </c>
      <c r="Z54">
        <v>0</v>
      </c>
      <c r="AA54">
        <v>40.778267</v>
      </c>
      <c r="AB54">
        <v>40.503968999999998</v>
      </c>
      <c r="AC54">
        <v>29.57995</v>
      </c>
      <c r="AD54">
        <v>0</v>
      </c>
      <c r="AE54">
        <v>50.297623999999999</v>
      </c>
      <c r="AF54">
        <v>8.1690389999999997</v>
      </c>
      <c r="AG54">
        <v>41.077987</v>
      </c>
      <c r="AH54">
        <v>0</v>
      </c>
      <c r="AI54">
        <v>0</v>
      </c>
      <c r="AJ54">
        <v>0</v>
      </c>
      <c r="AK54">
        <v>54.329061000000003</v>
      </c>
      <c r="AL54">
        <v>80.944919999999996</v>
      </c>
      <c r="AM54">
        <v>16.049726</v>
      </c>
      <c r="AN54">
        <v>0.97658500000000004</v>
      </c>
      <c r="AO54">
        <v>0</v>
      </c>
      <c r="AP54">
        <v>1.1154310000000001</v>
      </c>
      <c r="AQ54">
        <v>0</v>
      </c>
      <c r="AR54">
        <v>47.53134</v>
      </c>
      <c r="AS54">
        <v>32.772607999999998</v>
      </c>
      <c r="AT54">
        <v>14.354314</v>
      </c>
      <c r="AU54">
        <v>0</v>
      </c>
      <c r="AV54">
        <v>0</v>
      </c>
      <c r="AW54">
        <v>0</v>
      </c>
      <c r="AX54">
        <v>0</v>
      </c>
      <c r="AY54">
        <v>1.4089750000000001</v>
      </c>
      <c r="AZ54">
        <v>0</v>
      </c>
      <c r="BA54">
        <v>0</v>
      </c>
      <c r="BB54">
        <v>1.3474660000000001</v>
      </c>
      <c r="BC54">
        <v>89.01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2036.6834229999999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173.03437600000001</v>
      </c>
      <c r="L55">
        <v>227.51159200000001</v>
      </c>
      <c r="M55">
        <v>76.536699999999996</v>
      </c>
      <c r="N55">
        <v>98.101113999999995</v>
      </c>
      <c r="O55">
        <v>121.22319299999999</v>
      </c>
      <c r="P55">
        <v>137.38499999999999</v>
      </c>
      <c r="Q55">
        <v>11.203255</v>
      </c>
      <c r="R55">
        <v>22.503779000000002</v>
      </c>
      <c r="S55">
        <v>13.15479</v>
      </c>
      <c r="T55">
        <v>0.39518900000000001</v>
      </c>
      <c r="U55">
        <v>405.15997499999997</v>
      </c>
      <c r="V55">
        <v>9.930904</v>
      </c>
      <c r="W55">
        <v>17.365753999999999</v>
      </c>
      <c r="X55">
        <v>65.280128000000005</v>
      </c>
      <c r="Y55">
        <v>0</v>
      </c>
      <c r="Z55">
        <v>0</v>
      </c>
      <c r="AA55">
        <v>40.778267</v>
      </c>
      <c r="AB55">
        <v>40.503968999999998</v>
      </c>
      <c r="AC55">
        <v>29.57995</v>
      </c>
      <c r="AD55">
        <v>0</v>
      </c>
      <c r="AE55">
        <v>50.297623999999999</v>
      </c>
      <c r="AF55">
        <v>8.1690389999999997</v>
      </c>
      <c r="AG55">
        <v>41.077987</v>
      </c>
      <c r="AH55">
        <v>0</v>
      </c>
      <c r="AI55">
        <v>0</v>
      </c>
      <c r="AJ55">
        <v>0</v>
      </c>
      <c r="AK55">
        <v>54.329061000000003</v>
      </c>
      <c r="AL55">
        <v>80.944919999999996</v>
      </c>
      <c r="AM55">
        <v>16.049726</v>
      </c>
      <c r="AN55">
        <v>0.97658500000000004</v>
      </c>
      <c r="AO55">
        <v>0</v>
      </c>
      <c r="AP55">
        <v>1.1154310000000001</v>
      </c>
      <c r="AQ55">
        <v>0</v>
      </c>
      <c r="AR55">
        <v>47.53134</v>
      </c>
      <c r="AS55">
        <v>32.772607999999998</v>
      </c>
      <c r="AT55">
        <v>14.354314</v>
      </c>
      <c r="AU55">
        <v>0</v>
      </c>
      <c r="AV55">
        <v>0</v>
      </c>
      <c r="AW55">
        <v>0</v>
      </c>
      <c r="AX55">
        <v>0</v>
      </c>
      <c r="AY55">
        <v>1.4089750000000001</v>
      </c>
      <c r="AZ55">
        <v>0.58754300000000004</v>
      </c>
      <c r="BA55">
        <v>0</v>
      </c>
      <c r="BB55">
        <v>1.3474660000000001</v>
      </c>
      <c r="BC55">
        <v>89.98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1930.5905540000001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173.03437600000001</v>
      </c>
      <c r="L56">
        <v>227.51159200000001</v>
      </c>
      <c r="M56">
        <v>76.536699999999996</v>
      </c>
      <c r="N56">
        <v>98.101113999999995</v>
      </c>
      <c r="O56">
        <v>121.22319299999999</v>
      </c>
      <c r="P56">
        <v>137.38499999999999</v>
      </c>
      <c r="Q56">
        <v>11.203255</v>
      </c>
      <c r="R56">
        <v>22.503779000000002</v>
      </c>
      <c r="S56">
        <v>13.15479</v>
      </c>
      <c r="T56">
        <v>0.39518900000000001</v>
      </c>
      <c r="U56">
        <v>405.15997499999997</v>
      </c>
      <c r="V56">
        <v>9.930904</v>
      </c>
      <c r="W56">
        <v>17.365753999999999</v>
      </c>
      <c r="X56">
        <v>65.280128000000005</v>
      </c>
      <c r="Y56">
        <v>0</v>
      </c>
      <c r="Z56">
        <v>0</v>
      </c>
      <c r="AA56">
        <v>40.778267</v>
      </c>
      <c r="AB56">
        <v>40.503968999999998</v>
      </c>
      <c r="AC56">
        <v>29.57995</v>
      </c>
      <c r="AD56">
        <v>0</v>
      </c>
      <c r="AE56">
        <v>50.297623999999999</v>
      </c>
      <c r="AF56">
        <v>8.1690389999999997</v>
      </c>
      <c r="AG56">
        <v>41.077987</v>
      </c>
      <c r="AH56">
        <v>0</v>
      </c>
      <c r="AI56">
        <v>0</v>
      </c>
      <c r="AJ56">
        <v>0</v>
      </c>
      <c r="AK56">
        <v>54.329061000000003</v>
      </c>
      <c r="AL56">
        <v>80.944919999999996</v>
      </c>
      <c r="AM56">
        <v>16.049726</v>
      </c>
      <c r="AN56">
        <v>0.97658500000000004</v>
      </c>
      <c r="AO56">
        <v>0</v>
      </c>
      <c r="AP56">
        <v>1.1154310000000001</v>
      </c>
      <c r="AQ56">
        <v>0</v>
      </c>
      <c r="AR56">
        <v>47.53134</v>
      </c>
      <c r="AS56">
        <v>32.772607999999998</v>
      </c>
      <c r="AT56">
        <v>14.354314</v>
      </c>
      <c r="AU56">
        <v>0</v>
      </c>
      <c r="AV56">
        <v>0</v>
      </c>
      <c r="AW56">
        <v>0</v>
      </c>
      <c r="AX56">
        <v>0</v>
      </c>
      <c r="AY56">
        <v>1.4089750000000001</v>
      </c>
      <c r="AZ56">
        <v>0.58754300000000004</v>
      </c>
      <c r="BA56">
        <v>0</v>
      </c>
      <c r="BB56">
        <v>1.3474660000000001</v>
      </c>
      <c r="BC56">
        <v>93.85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1934.460554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176.227126</v>
      </c>
      <c r="L57">
        <v>227.51159200000001</v>
      </c>
      <c r="M57">
        <v>76.536699999999996</v>
      </c>
      <c r="N57">
        <v>98.101113999999995</v>
      </c>
      <c r="O57">
        <v>121.22319299999999</v>
      </c>
      <c r="P57">
        <v>130.17666</v>
      </c>
      <c r="Q57">
        <v>11.203255</v>
      </c>
      <c r="R57">
        <v>21.305972000000001</v>
      </c>
      <c r="S57">
        <v>13.15479</v>
      </c>
      <c r="T57">
        <v>0.39518900000000001</v>
      </c>
      <c r="U57">
        <v>405.15997499999997</v>
      </c>
      <c r="V57">
        <v>9.930904</v>
      </c>
      <c r="W57">
        <v>17.365753999999999</v>
      </c>
      <c r="X57">
        <v>65.280128000000005</v>
      </c>
      <c r="Y57">
        <v>0</v>
      </c>
      <c r="Z57">
        <v>6.340802</v>
      </c>
      <c r="AA57">
        <v>40.778267</v>
      </c>
      <c r="AB57">
        <v>40.503968999999998</v>
      </c>
      <c r="AC57">
        <v>29.57995</v>
      </c>
      <c r="AD57">
        <v>0</v>
      </c>
      <c r="AE57">
        <v>50.297623999999999</v>
      </c>
      <c r="AF57">
        <v>8.1690389999999997</v>
      </c>
      <c r="AG57">
        <v>41.077987</v>
      </c>
      <c r="AH57">
        <v>0</v>
      </c>
      <c r="AI57">
        <v>0</v>
      </c>
      <c r="AJ57">
        <v>0</v>
      </c>
      <c r="AK57">
        <v>54.329061000000003</v>
      </c>
      <c r="AL57">
        <v>80.944919999999996</v>
      </c>
      <c r="AM57">
        <v>16.049726</v>
      </c>
      <c r="AN57">
        <v>0.97658500000000004</v>
      </c>
      <c r="AO57">
        <v>0</v>
      </c>
      <c r="AP57">
        <v>1.1154310000000001</v>
      </c>
      <c r="AQ57">
        <v>0</v>
      </c>
      <c r="AR57">
        <v>47.53134</v>
      </c>
      <c r="AS57">
        <v>32.772607999999998</v>
      </c>
      <c r="AT57">
        <v>14.354314</v>
      </c>
      <c r="AU57">
        <v>0</v>
      </c>
      <c r="AV57">
        <v>0</v>
      </c>
      <c r="AW57">
        <v>0</v>
      </c>
      <c r="AX57">
        <v>0</v>
      </c>
      <c r="AY57">
        <v>1.4089750000000001</v>
      </c>
      <c r="AZ57">
        <v>0.58754300000000004</v>
      </c>
      <c r="BA57">
        <v>0</v>
      </c>
      <c r="BB57">
        <v>1.3474660000000001</v>
      </c>
      <c r="BC57">
        <v>86.11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1927.8479589999997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176.227126</v>
      </c>
      <c r="L58">
        <v>227.51159200000001</v>
      </c>
      <c r="M58">
        <v>76.536699999999996</v>
      </c>
      <c r="N58">
        <v>98.101113999999995</v>
      </c>
      <c r="O58">
        <v>121.22319299999999</v>
      </c>
      <c r="P58">
        <v>130.17666</v>
      </c>
      <c r="Q58">
        <v>11.203255</v>
      </c>
      <c r="R58">
        <v>21.305972000000001</v>
      </c>
      <c r="S58">
        <v>13.15479</v>
      </c>
      <c r="T58">
        <v>0.39518900000000001</v>
      </c>
      <c r="U58">
        <v>405.15997499999997</v>
      </c>
      <c r="V58">
        <v>9.930904</v>
      </c>
      <c r="W58">
        <v>17.365753999999999</v>
      </c>
      <c r="X58">
        <v>65.280128000000005</v>
      </c>
      <c r="Y58">
        <v>0</v>
      </c>
      <c r="Z58">
        <v>6.340802</v>
      </c>
      <c r="AA58">
        <v>40.778267</v>
      </c>
      <c r="AB58">
        <v>40.503968999999998</v>
      </c>
      <c r="AC58">
        <v>29.57995</v>
      </c>
      <c r="AD58">
        <v>0</v>
      </c>
      <c r="AE58">
        <v>50.297623999999999</v>
      </c>
      <c r="AF58">
        <v>8.1690389999999997</v>
      </c>
      <c r="AG58">
        <v>41.077987</v>
      </c>
      <c r="AH58">
        <v>0</v>
      </c>
      <c r="AI58">
        <v>0</v>
      </c>
      <c r="AJ58">
        <v>0</v>
      </c>
      <c r="AK58">
        <v>54.329061000000003</v>
      </c>
      <c r="AL58">
        <v>80.944919999999996</v>
      </c>
      <c r="AM58">
        <v>16.049726</v>
      </c>
      <c r="AN58">
        <v>0.97658500000000004</v>
      </c>
      <c r="AO58">
        <v>0</v>
      </c>
      <c r="AP58">
        <v>1.1154310000000001</v>
      </c>
      <c r="AQ58">
        <v>0</v>
      </c>
      <c r="AR58">
        <v>47.53134</v>
      </c>
      <c r="AS58">
        <v>32.772607999999998</v>
      </c>
      <c r="AT58">
        <v>14.354314</v>
      </c>
      <c r="AU58">
        <v>0</v>
      </c>
      <c r="AV58">
        <v>0</v>
      </c>
      <c r="AW58">
        <v>0</v>
      </c>
      <c r="AX58">
        <v>0</v>
      </c>
      <c r="AY58">
        <v>1.4089750000000001</v>
      </c>
      <c r="AZ58">
        <v>1.1750860000000001</v>
      </c>
      <c r="BA58">
        <v>0</v>
      </c>
      <c r="BB58">
        <v>1.3474660000000001</v>
      </c>
      <c r="BC58">
        <v>89.98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1932.3055019999997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176.227126</v>
      </c>
      <c r="L59">
        <v>227.51159200000001</v>
      </c>
      <c r="M59">
        <v>76.536699999999996</v>
      </c>
      <c r="N59">
        <v>98.101113999999995</v>
      </c>
      <c r="O59">
        <v>121.22319299999999</v>
      </c>
      <c r="P59">
        <v>136.86055400000001</v>
      </c>
      <c r="Q59">
        <v>11.054067</v>
      </c>
      <c r="R59">
        <v>27.159272999999999</v>
      </c>
      <c r="S59">
        <v>13.585978000000001</v>
      </c>
      <c r="T59">
        <v>0.39261000000000001</v>
      </c>
      <c r="U59">
        <v>405.15997499999997</v>
      </c>
      <c r="V59">
        <v>14.149881000000001</v>
      </c>
      <c r="W59">
        <v>28.221975</v>
      </c>
      <c r="X59">
        <v>94.551550000000006</v>
      </c>
      <c r="Y59">
        <v>0</v>
      </c>
      <c r="Z59">
        <v>6.340802</v>
      </c>
      <c r="AA59">
        <v>40.778267</v>
      </c>
      <c r="AB59">
        <v>40.503968999999998</v>
      </c>
      <c r="AC59">
        <v>29.57995</v>
      </c>
      <c r="AD59">
        <v>0</v>
      </c>
      <c r="AE59">
        <v>50.297623999999999</v>
      </c>
      <c r="AF59">
        <v>8.1690389999999997</v>
      </c>
      <c r="AG59">
        <v>41.077987</v>
      </c>
      <c r="AH59">
        <v>0</v>
      </c>
      <c r="AI59">
        <v>0</v>
      </c>
      <c r="AJ59">
        <v>0</v>
      </c>
      <c r="AK59">
        <v>54.329061000000003</v>
      </c>
      <c r="AL59">
        <v>80.944919999999996</v>
      </c>
      <c r="AM59">
        <v>16.049726</v>
      </c>
      <c r="AN59">
        <v>0.97658500000000004</v>
      </c>
      <c r="AO59">
        <v>0</v>
      </c>
      <c r="AP59">
        <v>1.1154310000000001</v>
      </c>
      <c r="AQ59">
        <v>0</v>
      </c>
      <c r="AR59">
        <v>47.53134</v>
      </c>
      <c r="AS59">
        <v>32.772607999999998</v>
      </c>
      <c r="AT59">
        <v>14.354314</v>
      </c>
      <c r="AU59">
        <v>0</v>
      </c>
      <c r="AV59">
        <v>0</v>
      </c>
      <c r="AW59">
        <v>0</v>
      </c>
      <c r="AX59">
        <v>0</v>
      </c>
      <c r="AY59">
        <v>1.4089750000000001</v>
      </c>
      <c r="AZ59">
        <v>1.1750860000000001</v>
      </c>
      <c r="BA59">
        <v>0</v>
      </c>
      <c r="BB59">
        <v>1.3474660000000001</v>
      </c>
      <c r="BC59">
        <v>90.94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1990.4287379999996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176.227126</v>
      </c>
      <c r="L60">
        <v>227.51159200000001</v>
      </c>
      <c r="M60">
        <v>76.536699999999996</v>
      </c>
      <c r="N60">
        <v>98.101113999999995</v>
      </c>
      <c r="O60">
        <v>121.22319299999999</v>
      </c>
      <c r="P60">
        <v>137.38499999999999</v>
      </c>
      <c r="Q60">
        <v>11.054067</v>
      </c>
      <c r="R60">
        <v>21.297052999999998</v>
      </c>
      <c r="S60">
        <v>13.585978000000001</v>
      </c>
      <c r="T60">
        <v>0.39261000000000001</v>
      </c>
      <c r="U60">
        <v>405.15997499999997</v>
      </c>
      <c r="V60">
        <v>14.149881000000001</v>
      </c>
      <c r="W60">
        <v>28.221975</v>
      </c>
      <c r="X60">
        <v>94.551550000000006</v>
      </c>
      <c r="Y60">
        <v>0</v>
      </c>
      <c r="Z60">
        <v>6.340802</v>
      </c>
      <c r="AA60">
        <v>40.778267</v>
      </c>
      <c r="AB60">
        <v>40.503968999999998</v>
      </c>
      <c r="AC60">
        <v>29.57995</v>
      </c>
      <c r="AD60">
        <v>0</v>
      </c>
      <c r="AE60">
        <v>50.297623999999999</v>
      </c>
      <c r="AF60">
        <v>8.1690389999999997</v>
      </c>
      <c r="AG60">
        <v>41.077987</v>
      </c>
      <c r="AH60">
        <v>0</v>
      </c>
      <c r="AI60">
        <v>0</v>
      </c>
      <c r="AJ60">
        <v>0</v>
      </c>
      <c r="AK60">
        <v>54.329061000000003</v>
      </c>
      <c r="AL60">
        <v>80.944919999999996</v>
      </c>
      <c r="AM60">
        <v>16.049726</v>
      </c>
      <c r="AN60">
        <v>0.97658500000000004</v>
      </c>
      <c r="AO60">
        <v>0</v>
      </c>
      <c r="AP60">
        <v>1.1154310000000001</v>
      </c>
      <c r="AQ60">
        <v>0</v>
      </c>
      <c r="AR60">
        <v>47.53134</v>
      </c>
      <c r="AS60">
        <v>32.772607999999998</v>
      </c>
      <c r="AT60">
        <v>14.354314</v>
      </c>
      <c r="AU60">
        <v>0</v>
      </c>
      <c r="AV60">
        <v>0</v>
      </c>
      <c r="AW60">
        <v>0</v>
      </c>
      <c r="AX60">
        <v>0</v>
      </c>
      <c r="AY60">
        <v>1.4089750000000001</v>
      </c>
      <c r="AZ60">
        <v>1.7626299999999999</v>
      </c>
      <c r="BA60">
        <v>0</v>
      </c>
      <c r="BB60">
        <v>1.3474660000000001</v>
      </c>
      <c r="BC60">
        <v>93.85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1988.5885079999994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176.227126</v>
      </c>
      <c r="L61">
        <v>227.51159200000001</v>
      </c>
      <c r="M61">
        <v>76.536699999999996</v>
      </c>
      <c r="N61">
        <v>98.101113999999995</v>
      </c>
      <c r="O61">
        <v>121.22319299999999</v>
      </c>
      <c r="P61">
        <v>137.38499999999999</v>
      </c>
      <c r="Q61">
        <v>12.538703</v>
      </c>
      <c r="R61">
        <v>32.739426000000002</v>
      </c>
      <c r="S61">
        <v>13.922155</v>
      </c>
      <c r="T61">
        <v>0.27202900000000002</v>
      </c>
      <c r="U61">
        <v>405.15997499999997</v>
      </c>
      <c r="V61">
        <v>14.149881000000001</v>
      </c>
      <c r="W61">
        <v>28.221975</v>
      </c>
      <c r="X61">
        <v>94.551550000000006</v>
      </c>
      <c r="Y61">
        <v>0</v>
      </c>
      <c r="Z61">
        <v>6.340802</v>
      </c>
      <c r="AA61">
        <v>40.778267</v>
      </c>
      <c r="AB61">
        <v>40.503968999999998</v>
      </c>
      <c r="AC61">
        <v>29.57995</v>
      </c>
      <c r="AD61">
        <v>0</v>
      </c>
      <c r="AE61">
        <v>50.297623999999999</v>
      </c>
      <c r="AF61">
        <v>8.1690389999999997</v>
      </c>
      <c r="AG61">
        <v>41.077987</v>
      </c>
      <c r="AH61">
        <v>0</v>
      </c>
      <c r="AI61">
        <v>0</v>
      </c>
      <c r="AJ61">
        <v>0</v>
      </c>
      <c r="AK61">
        <v>54.329061000000003</v>
      </c>
      <c r="AL61">
        <v>80.944919999999996</v>
      </c>
      <c r="AM61">
        <v>16.049726</v>
      </c>
      <c r="AN61">
        <v>0.97658500000000004</v>
      </c>
      <c r="AO61">
        <v>0</v>
      </c>
      <c r="AP61">
        <v>1.1154310000000001</v>
      </c>
      <c r="AQ61">
        <v>0</v>
      </c>
      <c r="AR61">
        <v>47.53134</v>
      </c>
      <c r="AS61">
        <v>32.772607999999998</v>
      </c>
      <c r="AT61">
        <v>14.354314</v>
      </c>
      <c r="AU61">
        <v>0</v>
      </c>
      <c r="AV61">
        <v>0</v>
      </c>
      <c r="AW61">
        <v>0</v>
      </c>
      <c r="AX61">
        <v>0</v>
      </c>
      <c r="AY61">
        <v>1.4089750000000001</v>
      </c>
      <c r="AZ61">
        <v>1.7626299999999999</v>
      </c>
      <c r="BA61">
        <v>0</v>
      </c>
      <c r="BB61">
        <v>1.3474660000000001</v>
      </c>
      <c r="BC61">
        <v>96.75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2004.6311129999995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176.227126</v>
      </c>
      <c r="L62">
        <v>227.51159200000001</v>
      </c>
      <c r="M62">
        <v>76.536699999999996</v>
      </c>
      <c r="N62">
        <v>98.101113999999995</v>
      </c>
      <c r="O62">
        <v>121.22319299999999</v>
      </c>
      <c r="P62">
        <v>137.38499999999999</v>
      </c>
      <c r="Q62">
        <v>12.538703</v>
      </c>
      <c r="R62">
        <v>32.739426000000002</v>
      </c>
      <c r="S62">
        <v>13.922155</v>
      </c>
      <c r="T62">
        <v>0.27202900000000002</v>
      </c>
      <c r="U62">
        <v>405.15997499999997</v>
      </c>
      <c r="V62">
        <v>14.149881000000001</v>
      </c>
      <c r="W62">
        <v>28.221975</v>
      </c>
      <c r="X62">
        <v>94.551550000000006</v>
      </c>
      <c r="Y62">
        <v>0</v>
      </c>
      <c r="Z62">
        <v>6.340802</v>
      </c>
      <c r="AA62">
        <v>40.778267</v>
      </c>
      <c r="AB62">
        <v>40.503968999999998</v>
      </c>
      <c r="AC62">
        <v>29.57995</v>
      </c>
      <c r="AD62">
        <v>0</v>
      </c>
      <c r="AE62">
        <v>50.297623999999999</v>
      </c>
      <c r="AF62">
        <v>8.1690389999999997</v>
      </c>
      <c r="AG62">
        <v>41.077987</v>
      </c>
      <c r="AH62">
        <v>0</v>
      </c>
      <c r="AI62">
        <v>0</v>
      </c>
      <c r="AJ62">
        <v>0</v>
      </c>
      <c r="AK62">
        <v>54.329061000000003</v>
      </c>
      <c r="AL62">
        <v>80.944919999999996</v>
      </c>
      <c r="AM62">
        <v>16.049726</v>
      </c>
      <c r="AN62">
        <v>0.97658500000000004</v>
      </c>
      <c r="AO62">
        <v>0</v>
      </c>
      <c r="AP62">
        <v>1.1154310000000001</v>
      </c>
      <c r="AQ62">
        <v>0</v>
      </c>
      <c r="AR62">
        <v>47.53134</v>
      </c>
      <c r="AS62">
        <v>32.772607999999998</v>
      </c>
      <c r="AT62">
        <v>14.354314</v>
      </c>
      <c r="AU62">
        <v>0</v>
      </c>
      <c r="AV62">
        <v>0</v>
      </c>
      <c r="AW62">
        <v>0</v>
      </c>
      <c r="AX62">
        <v>0</v>
      </c>
      <c r="AY62">
        <v>1.4089750000000001</v>
      </c>
      <c r="AZ62">
        <v>1.7626299999999999</v>
      </c>
      <c r="BA62">
        <v>0</v>
      </c>
      <c r="BB62">
        <v>1.3474660000000001</v>
      </c>
      <c r="BC62">
        <v>95.78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2003.6611129999994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176.227126</v>
      </c>
      <c r="L63">
        <v>256.53659199999998</v>
      </c>
      <c r="M63">
        <v>76.536699999999996</v>
      </c>
      <c r="N63">
        <v>98.101113999999995</v>
      </c>
      <c r="O63">
        <v>121.22319299999999</v>
      </c>
      <c r="P63">
        <v>137.38499999999999</v>
      </c>
      <c r="Q63">
        <v>10.928725</v>
      </c>
      <c r="R63">
        <v>32.739426000000002</v>
      </c>
      <c r="S63">
        <v>11.956505999999999</v>
      </c>
      <c r="T63">
        <v>0.27202900000000002</v>
      </c>
      <c r="U63">
        <v>405.15997499999997</v>
      </c>
      <c r="V63">
        <v>14.149881000000001</v>
      </c>
      <c r="W63">
        <v>28.221975</v>
      </c>
      <c r="X63">
        <v>94.551550000000006</v>
      </c>
      <c r="Y63">
        <v>0</v>
      </c>
      <c r="Z63">
        <v>6.340802</v>
      </c>
      <c r="AA63">
        <v>40.778267</v>
      </c>
      <c r="AB63">
        <v>40.503968999999998</v>
      </c>
      <c r="AC63">
        <v>29.57995</v>
      </c>
      <c r="AD63">
        <v>0</v>
      </c>
      <c r="AE63">
        <v>50.297623999999999</v>
      </c>
      <c r="AF63">
        <v>8.1690389999999997</v>
      </c>
      <c r="AG63">
        <v>41.077987</v>
      </c>
      <c r="AH63">
        <v>0</v>
      </c>
      <c r="AI63">
        <v>3.6278809999999999</v>
      </c>
      <c r="AJ63">
        <v>0</v>
      </c>
      <c r="AK63">
        <v>54.329061000000003</v>
      </c>
      <c r="AL63">
        <v>80.944919999999996</v>
      </c>
      <c r="AM63">
        <v>16.049726</v>
      </c>
      <c r="AN63">
        <v>0.97658500000000004</v>
      </c>
      <c r="AO63">
        <v>0</v>
      </c>
      <c r="AP63">
        <v>1.1154310000000001</v>
      </c>
      <c r="AQ63">
        <v>0</v>
      </c>
      <c r="AR63">
        <v>47.53134</v>
      </c>
      <c r="AS63">
        <v>32.772607999999998</v>
      </c>
      <c r="AT63">
        <v>14.354314</v>
      </c>
      <c r="AU63">
        <v>0</v>
      </c>
      <c r="AV63">
        <v>0</v>
      </c>
      <c r="AW63">
        <v>0</v>
      </c>
      <c r="AX63">
        <v>0</v>
      </c>
      <c r="AY63">
        <v>1.4089750000000001</v>
      </c>
      <c r="AZ63">
        <v>2.3501729999999998</v>
      </c>
      <c r="BA63">
        <v>0</v>
      </c>
      <c r="BB63">
        <v>1.3474660000000001</v>
      </c>
      <c r="BC63">
        <v>93.85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2031.3959099999993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176.227126</v>
      </c>
      <c r="L64">
        <v>372.00771700000001</v>
      </c>
      <c r="M64">
        <v>76.536699999999996</v>
      </c>
      <c r="N64">
        <v>98.101113999999995</v>
      </c>
      <c r="O64">
        <v>121.22319299999999</v>
      </c>
      <c r="P64">
        <v>137.38499999999999</v>
      </c>
      <c r="Q64">
        <v>10.928725</v>
      </c>
      <c r="R64">
        <v>32.739426000000002</v>
      </c>
      <c r="S64">
        <v>11.956505999999999</v>
      </c>
      <c r="T64">
        <v>0.27202900000000002</v>
      </c>
      <c r="U64">
        <v>405.15997499999997</v>
      </c>
      <c r="V64">
        <v>14.149881000000001</v>
      </c>
      <c r="W64">
        <v>28.221975</v>
      </c>
      <c r="X64">
        <v>94.551550000000006</v>
      </c>
      <c r="Y64">
        <v>0</v>
      </c>
      <c r="Z64">
        <v>6.340802</v>
      </c>
      <c r="AA64">
        <v>40.778267</v>
      </c>
      <c r="AB64">
        <v>40.503968999999998</v>
      </c>
      <c r="AC64">
        <v>29.57995</v>
      </c>
      <c r="AD64">
        <v>0</v>
      </c>
      <c r="AE64">
        <v>50.297623999999999</v>
      </c>
      <c r="AF64">
        <v>8.1690389999999997</v>
      </c>
      <c r="AG64">
        <v>41.077987</v>
      </c>
      <c r="AH64">
        <v>0</v>
      </c>
      <c r="AI64">
        <v>16.195898</v>
      </c>
      <c r="AJ64">
        <v>0</v>
      </c>
      <c r="AK64">
        <v>54.329061000000003</v>
      </c>
      <c r="AL64">
        <v>80.944919999999996</v>
      </c>
      <c r="AM64">
        <v>16.049726</v>
      </c>
      <c r="AN64">
        <v>0.97658500000000004</v>
      </c>
      <c r="AO64">
        <v>0</v>
      </c>
      <c r="AP64">
        <v>1.1154310000000001</v>
      </c>
      <c r="AQ64">
        <v>0</v>
      </c>
      <c r="AR64">
        <v>47.53134</v>
      </c>
      <c r="AS64">
        <v>32.772607999999998</v>
      </c>
      <c r="AT64">
        <v>14.354314</v>
      </c>
      <c r="AU64">
        <v>0</v>
      </c>
      <c r="AV64">
        <v>0</v>
      </c>
      <c r="AW64">
        <v>0</v>
      </c>
      <c r="AX64">
        <v>0</v>
      </c>
      <c r="AY64">
        <v>1.4089750000000001</v>
      </c>
      <c r="AZ64">
        <v>2.3501729999999998</v>
      </c>
      <c r="BA64">
        <v>0</v>
      </c>
      <c r="BB64">
        <v>1.3474660000000001</v>
      </c>
      <c r="BC64">
        <v>94.82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2160.4050519999996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214.92712599999999</v>
      </c>
      <c r="L65">
        <v>468.75771700000001</v>
      </c>
      <c r="M65">
        <v>76.536699999999996</v>
      </c>
      <c r="N65">
        <v>98.101113999999995</v>
      </c>
      <c r="O65">
        <v>121.22319299999999</v>
      </c>
      <c r="P65">
        <v>137.38499999999999</v>
      </c>
      <c r="Q65">
        <v>11.178253</v>
      </c>
      <c r="R65">
        <v>32.739426000000002</v>
      </c>
      <c r="S65">
        <v>12.360075</v>
      </c>
      <c r="T65">
        <v>0.27202900000000002</v>
      </c>
      <c r="U65">
        <v>405.15997499999997</v>
      </c>
      <c r="V65">
        <v>14.149881000000001</v>
      </c>
      <c r="W65">
        <v>28.221975</v>
      </c>
      <c r="X65">
        <v>94.551550000000006</v>
      </c>
      <c r="Y65">
        <v>0</v>
      </c>
      <c r="Z65">
        <v>6.340802</v>
      </c>
      <c r="AA65">
        <v>40.778267</v>
      </c>
      <c r="AB65">
        <v>40.503968999999998</v>
      </c>
      <c r="AC65">
        <v>29.57995</v>
      </c>
      <c r="AD65">
        <v>6.039504</v>
      </c>
      <c r="AE65">
        <v>50.297623999999999</v>
      </c>
      <c r="AF65">
        <v>8.1690389999999997</v>
      </c>
      <c r="AG65">
        <v>41.077987</v>
      </c>
      <c r="AH65">
        <v>0</v>
      </c>
      <c r="AI65">
        <v>16.195898</v>
      </c>
      <c r="AJ65">
        <v>0</v>
      </c>
      <c r="AK65">
        <v>54.329061000000003</v>
      </c>
      <c r="AL65">
        <v>80.944919999999996</v>
      </c>
      <c r="AM65">
        <v>16.049726</v>
      </c>
      <c r="AN65">
        <v>0.97658500000000004</v>
      </c>
      <c r="AO65">
        <v>0</v>
      </c>
      <c r="AP65">
        <v>1.1154310000000001</v>
      </c>
      <c r="AQ65">
        <v>0</v>
      </c>
      <c r="AR65">
        <v>47.53134</v>
      </c>
      <c r="AS65">
        <v>32.772607999999998</v>
      </c>
      <c r="AT65">
        <v>14.354314</v>
      </c>
      <c r="AU65">
        <v>0</v>
      </c>
      <c r="AV65">
        <v>0</v>
      </c>
      <c r="AW65">
        <v>0</v>
      </c>
      <c r="AX65">
        <v>0</v>
      </c>
      <c r="AY65">
        <v>1.4089750000000001</v>
      </c>
      <c r="AZ65">
        <v>2.3501729999999998</v>
      </c>
      <c r="BA65">
        <v>0</v>
      </c>
      <c r="BB65">
        <v>1.3474660000000001</v>
      </c>
      <c r="BC65">
        <v>93.85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2301.5776530000003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263.30212599999999</v>
      </c>
      <c r="L66">
        <v>468.75771700000001</v>
      </c>
      <c r="M66">
        <v>76.536699999999996</v>
      </c>
      <c r="N66">
        <v>98.101113999999995</v>
      </c>
      <c r="O66">
        <v>121.22319299999999</v>
      </c>
      <c r="P66">
        <v>137.38499999999999</v>
      </c>
      <c r="Q66">
        <v>11.178253</v>
      </c>
      <c r="R66">
        <v>32.739426000000002</v>
      </c>
      <c r="S66">
        <v>12.360075</v>
      </c>
      <c r="T66">
        <v>0.27202900000000002</v>
      </c>
      <c r="U66">
        <v>405.15997499999997</v>
      </c>
      <c r="V66">
        <v>14.149881000000001</v>
      </c>
      <c r="W66">
        <v>28.221975</v>
      </c>
      <c r="X66">
        <v>94.551550000000006</v>
      </c>
      <c r="Y66">
        <v>0</v>
      </c>
      <c r="Z66">
        <v>6.340802</v>
      </c>
      <c r="AA66">
        <v>40.778267</v>
      </c>
      <c r="AB66">
        <v>40.503968999999998</v>
      </c>
      <c r="AC66">
        <v>29.57995</v>
      </c>
      <c r="AD66">
        <v>9.2605710000000006</v>
      </c>
      <c r="AE66">
        <v>50.297623999999999</v>
      </c>
      <c r="AF66">
        <v>8.1690389999999997</v>
      </c>
      <c r="AG66">
        <v>41.077987</v>
      </c>
      <c r="AH66">
        <v>0</v>
      </c>
      <c r="AI66">
        <v>16.195898</v>
      </c>
      <c r="AJ66">
        <v>0</v>
      </c>
      <c r="AK66">
        <v>54.329061000000003</v>
      </c>
      <c r="AL66">
        <v>80.944919999999996</v>
      </c>
      <c r="AM66">
        <v>16.049726</v>
      </c>
      <c r="AN66">
        <v>0.97658500000000004</v>
      </c>
      <c r="AO66">
        <v>0</v>
      </c>
      <c r="AP66">
        <v>1.1154310000000001</v>
      </c>
      <c r="AQ66">
        <v>0</v>
      </c>
      <c r="AR66">
        <v>47.53134</v>
      </c>
      <c r="AS66">
        <v>32.772607999999998</v>
      </c>
      <c r="AT66">
        <v>14.354314</v>
      </c>
      <c r="AU66">
        <v>0</v>
      </c>
      <c r="AV66">
        <v>0</v>
      </c>
      <c r="AW66">
        <v>0</v>
      </c>
      <c r="AX66">
        <v>0</v>
      </c>
      <c r="AY66">
        <v>1.4089750000000001</v>
      </c>
      <c r="AZ66">
        <v>2.3501729999999998</v>
      </c>
      <c r="BA66">
        <v>0</v>
      </c>
      <c r="BB66">
        <v>1.3474660000000001</v>
      </c>
      <c r="BC66">
        <v>93.85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2353.1737200000002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297.164626</v>
      </c>
      <c r="L67">
        <v>372.00771700000001</v>
      </c>
      <c r="M67">
        <v>76.536699999999996</v>
      </c>
      <c r="N67">
        <v>98.101113999999995</v>
      </c>
      <c r="O67">
        <v>121.22319299999999</v>
      </c>
      <c r="P67">
        <v>137.38499999999999</v>
      </c>
      <c r="Q67">
        <v>9.4233530000000005</v>
      </c>
      <c r="R67">
        <v>32.739426000000002</v>
      </c>
      <c r="S67">
        <v>13.700917</v>
      </c>
      <c r="T67">
        <v>0.39261000000000001</v>
      </c>
      <c r="U67">
        <v>405.15997499999997</v>
      </c>
      <c r="V67">
        <v>14.149881000000001</v>
      </c>
      <c r="W67">
        <v>28.221975</v>
      </c>
      <c r="X67">
        <v>94.551550000000006</v>
      </c>
      <c r="Y67">
        <v>0</v>
      </c>
      <c r="Z67">
        <v>6.340802</v>
      </c>
      <c r="AA67">
        <v>40.778267</v>
      </c>
      <c r="AB67">
        <v>40.503968999999998</v>
      </c>
      <c r="AC67">
        <v>29.57995</v>
      </c>
      <c r="AD67">
        <v>9.2605710000000006</v>
      </c>
      <c r="AE67">
        <v>50.297623999999999</v>
      </c>
      <c r="AF67">
        <v>8.1690389999999997</v>
      </c>
      <c r="AG67">
        <v>41.077987</v>
      </c>
      <c r="AH67">
        <v>0</v>
      </c>
      <c r="AI67">
        <v>3.6278809999999999</v>
      </c>
      <c r="AJ67">
        <v>0</v>
      </c>
      <c r="AK67">
        <v>54.329061000000003</v>
      </c>
      <c r="AL67">
        <v>80.944919999999996</v>
      </c>
      <c r="AM67">
        <v>16.049726</v>
      </c>
      <c r="AN67">
        <v>0.97658500000000004</v>
      </c>
      <c r="AO67">
        <v>0</v>
      </c>
      <c r="AP67">
        <v>1.239368</v>
      </c>
      <c r="AQ67">
        <v>0</v>
      </c>
      <c r="AR67">
        <v>47.53134</v>
      </c>
      <c r="AS67">
        <v>32.772607999999998</v>
      </c>
      <c r="AT67">
        <v>14.354314</v>
      </c>
      <c r="AU67">
        <v>0</v>
      </c>
      <c r="AV67">
        <v>0</v>
      </c>
      <c r="AW67">
        <v>0</v>
      </c>
      <c r="AX67">
        <v>0</v>
      </c>
      <c r="AY67">
        <v>1.4089750000000001</v>
      </c>
      <c r="AZ67">
        <v>2.3501729999999998</v>
      </c>
      <c r="BA67">
        <v>0</v>
      </c>
      <c r="BB67">
        <v>1.3474660000000001</v>
      </c>
      <c r="BC67">
        <v>91.91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2275.608663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297.164626</v>
      </c>
      <c r="L68">
        <v>275.25771700000001</v>
      </c>
      <c r="M68">
        <v>76.536699999999996</v>
      </c>
      <c r="N68">
        <v>98.101113999999995</v>
      </c>
      <c r="O68">
        <v>121.22319299999999</v>
      </c>
      <c r="P68">
        <v>137.38499999999999</v>
      </c>
      <c r="Q68">
        <v>9.5493290000000002</v>
      </c>
      <c r="R68">
        <v>32.739426000000002</v>
      </c>
      <c r="S68">
        <v>13.700917</v>
      </c>
      <c r="T68">
        <v>0.39261000000000001</v>
      </c>
      <c r="U68">
        <v>405.15997499999997</v>
      </c>
      <c r="V68">
        <v>14.149881000000001</v>
      </c>
      <c r="W68">
        <v>28.221975</v>
      </c>
      <c r="X68">
        <v>94.551550000000006</v>
      </c>
      <c r="Y68">
        <v>0</v>
      </c>
      <c r="Z68">
        <v>6.340802</v>
      </c>
      <c r="AA68">
        <v>40.778267</v>
      </c>
      <c r="AB68">
        <v>40.503968999999998</v>
      </c>
      <c r="AC68">
        <v>29.57995</v>
      </c>
      <c r="AD68">
        <v>9.2605710000000006</v>
      </c>
      <c r="AE68">
        <v>50.297623999999999</v>
      </c>
      <c r="AF68">
        <v>8.1690389999999997</v>
      </c>
      <c r="AG68">
        <v>41.077987</v>
      </c>
      <c r="AH68">
        <v>0</v>
      </c>
      <c r="AI68">
        <v>0</v>
      </c>
      <c r="AJ68">
        <v>0</v>
      </c>
      <c r="AK68">
        <v>54.329061000000003</v>
      </c>
      <c r="AL68">
        <v>80.944919999999996</v>
      </c>
      <c r="AM68">
        <v>16.049726</v>
      </c>
      <c r="AN68">
        <v>0.97658500000000004</v>
      </c>
      <c r="AO68">
        <v>0</v>
      </c>
      <c r="AP68">
        <v>1.239368</v>
      </c>
      <c r="AQ68">
        <v>0</v>
      </c>
      <c r="AR68">
        <v>51.269759999999998</v>
      </c>
      <c r="AS68">
        <v>32.772607999999998</v>
      </c>
      <c r="AT68">
        <v>14.354314</v>
      </c>
      <c r="AU68">
        <v>0</v>
      </c>
      <c r="AV68">
        <v>0</v>
      </c>
      <c r="AW68">
        <v>0</v>
      </c>
      <c r="AX68">
        <v>0</v>
      </c>
      <c r="AY68">
        <v>1.4089750000000001</v>
      </c>
      <c r="AZ68">
        <v>2.3501729999999998</v>
      </c>
      <c r="BA68">
        <v>0</v>
      </c>
      <c r="BB68">
        <v>1.3474660000000001</v>
      </c>
      <c r="BC68">
        <v>89.98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2177.1651779999997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295.83915100000002</v>
      </c>
      <c r="L69">
        <v>245.32326699999999</v>
      </c>
      <c r="M69">
        <v>76.536699999999996</v>
      </c>
      <c r="N69">
        <v>98.101113999999995</v>
      </c>
      <c r="O69">
        <v>121.22319299999999</v>
      </c>
      <c r="P69">
        <v>137.38499999999999</v>
      </c>
      <c r="Q69">
        <v>9.4910779999999999</v>
      </c>
      <c r="R69">
        <v>32.739426000000002</v>
      </c>
      <c r="S69">
        <v>13.305146000000001</v>
      </c>
      <c r="T69">
        <v>0.36405300000000002</v>
      </c>
      <c r="U69">
        <v>405.15997499999997</v>
      </c>
      <c r="V69">
        <v>14.149881000000001</v>
      </c>
      <c r="W69">
        <v>28.221975</v>
      </c>
      <c r="X69">
        <v>94.551550000000006</v>
      </c>
      <c r="Y69">
        <v>0</v>
      </c>
      <c r="Z69">
        <v>6.340802</v>
      </c>
      <c r="AA69">
        <v>40.778267</v>
      </c>
      <c r="AB69">
        <v>40.503968999999998</v>
      </c>
      <c r="AC69">
        <v>29.57995</v>
      </c>
      <c r="AD69">
        <v>9.2605710000000006</v>
      </c>
      <c r="AE69">
        <v>50.297623999999999</v>
      </c>
      <c r="AF69">
        <v>8.1690389999999997</v>
      </c>
      <c r="AG69">
        <v>41.077987</v>
      </c>
      <c r="AH69">
        <v>0</v>
      </c>
      <c r="AI69">
        <v>0</v>
      </c>
      <c r="AJ69">
        <v>0</v>
      </c>
      <c r="AK69">
        <v>54.329061000000003</v>
      </c>
      <c r="AL69">
        <v>80.944919999999996</v>
      </c>
      <c r="AM69">
        <v>16.049726</v>
      </c>
      <c r="AN69">
        <v>0.97658500000000004</v>
      </c>
      <c r="AO69">
        <v>0</v>
      </c>
      <c r="AP69">
        <v>3.718102</v>
      </c>
      <c r="AQ69">
        <v>0</v>
      </c>
      <c r="AR69">
        <v>51.269759999999998</v>
      </c>
      <c r="AS69">
        <v>32.772607999999998</v>
      </c>
      <c r="AT69">
        <v>14.354314</v>
      </c>
      <c r="AU69">
        <v>0</v>
      </c>
      <c r="AV69">
        <v>0</v>
      </c>
      <c r="AW69">
        <v>0</v>
      </c>
      <c r="AX69">
        <v>0</v>
      </c>
      <c r="AY69">
        <v>1.4089750000000001</v>
      </c>
      <c r="AZ69">
        <v>2.3501729999999998</v>
      </c>
      <c r="BA69">
        <v>0</v>
      </c>
      <c r="BB69">
        <v>1.3474660000000001</v>
      </c>
      <c r="BC69">
        <v>88.04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2145.9614079999997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295.83915100000002</v>
      </c>
      <c r="L70">
        <v>245.32326699999999</v>
      </c>
      <c r="M70">
        <v>76.536699999999996</v>
      </c>
      <c r="N70">
        <v>98.101113999999995</v>
      </c>
      <c r="O70">
        <v>121.22319299999999</v>
      </c>
      <c r="P70">
        <v>137.38499999999999</v>
      </c>
      <c r="Q70">
        <v>9.4910779999999999</v>
      </c>
      <c r="R70">
        <v>32.739426000000002</v>
      </c>
      <c r="S70">
        <v>13.305146000000001</v>
      </c>
      <c r="T70">
        <v>0.36405300000000002</v>
      </c>
      <c r="U70">
        <v>405.15997499999997</v>
      </c>
      <c r="V70">
        <v>14.149881000000001</v>
      </c>
      <c r="W70">
        <v>28.221975</v>
      </c>
      <c r="X70">
        <v>94.551550000000006</v>
      </c>
      <c r="Y70">
        <v>0</v>
      </c>
      <c r="Z70">
        <v>1.0642499999999999</v>
      </c>
      <c r="AA70">
        <v>40.778267</v>
      </c>
      <c r="AB70">
        <v>40.503968999999998</v>
      </c>
      <c r="AC70">
        <v>29.57995</v>
      </c>
      <c r="AD70">
        <v>9.2605710000000006</v>
      </c>
      <c r="AE70">
        <v>50.297623999999999</v>
      </c>
      <c r="AF70">
        <v>8.1690389999999997</v>
      </c>
      <c r="AG70">
        <v>41.077987</v>
      </c>
      <c r="AH70">
        <v>0</v>
      </c>
      <c r="AI70">
        <v>0</v>
      </c>
      <c r="AJ70">
        <v>0</v>
      </c>
      <c r="AK70">
        <v>54.329061000000003</v>
      </c>
      <c r="AL70">
        <v>80.944919999999996</v>
      </c>
      <c r="AM70">
        <v>16.049726</v>
      </c>
      <c r="AN70">
        <v>0.97658500000000004</v>
      </c>
      <c r="AO70">
        <v>0</v>
      </c>
      <c r="AP70">
        <v>9.2952560000000002</v>
      </c>
      <c r="AQ70">
        <v>0</v>
      </c>
      <c r="AR70">
        <v>47.53134</v>
      </c>
      <c r="AS70">
        <v>32.772607999999998</v>
      </c>
      <c r="AT70">
        <v>14.354314</v>
      </c>
      <c r="AU70">
        <v>0</v>
      </c>
      <c r="AV70">
        <v>0</v>
      </c>
      <c r="AW70">
        <v>0</v>
      </c>
      <c r="AX70">
        <v>0</v>
      </c>
      <c r="AY70">
        <v>1.4089750000000001</v>
      </c>
      <c r="AZ70">
        <v>2.3501729999999998</v>
      </c>
      <c r="BA70">
        <v>0</v>
      </c>
      <c r="BB70">
        <v>1.3474660000000001</v>
      </c>
      <c r="BC70">
        <v>85.14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2139.6235899999997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295.83915100000002</v>
      </c>
      <c r="L71">
        <v>274.193467</v>
      </c>
      <c r="M71">
        <v>76.536699999999996</v>
      </c>
      <c r="N71">
        <v>98.101113999999995</v>
      </c>
      <c r="O71">
        <v>121.22319299999999</v>
      </c>
      <c r="P71">
        <v>137.38499999999999</v>
      </c>
      <c r="Q71">
        <v>10.982355999999999</v>
      </c>
      <c r="R71">
        <v>32.420150999999997</v>
      </c>
      <c r="S71">
        <v>13.399554</v>
      </c>
      <c r="T71">
        <v>0.400007</v>
      </c>
      <c r="U71">
        <v>405.15997499999997</v>
      </c>
      <c r="V71">
        <v>14.053131</v>
      </c>
      <c r="W71">
        <v>28.067174999999999</v>
      </c>
      <c r="X71">
        <v>94.077475000000007</v>
      </c>
      <c r="Y71">
        <v>0</v>
      </c>
      <c r="Z71">
        <v>1.0642499999999999</v>
      </c>
      <c r="AA71">
        <v>40.778267</v>
      </c>
      <c r="AB71">
        <v>40.503968999999998</v>
      </c>
      <c r="AC71">
        <v>29.57995</v>
      </c>
      <c r="AD71">
        <v>18.521144</v>
      </c>
      <c r="AE71">
        <v>50.297623999999999</v>
      </c>
      <c r="AF71">
        <v>8.1690389999999997</v>
      </c>
      <c r="AG71">
        <v>41.077987</v>
      </c>
      <c r="AH71">
        <v>19.172395999999999</v>
      </c>
      <c r="AI71">
        <v>0</v>
      </c>
      <c r="AJ71">
        <v>0</v>
      </c>
      <c r="AK71">
        <v>54.329061000000003</v>
      </c>
      <c r="AL71">
        <v>80.944919999999996</v>
      </c>
      <c r="AM71">
        <v>16.049726</v>
      </c>
      <c r="AN71">
        <v>0.97658500000000004</v>
      </c>
      <c r="AO71">
        <v>0</v>
      </c>
      <c r="AP71">
        <v>9.6670660000000002</v>
      </c>
      <c r="AQ71">
        <v>8.4733239999999999</v>
      </c>
      <c r="AR71">
        <v>47.53134</v>
      </c>
      <c r="AS71">
        <v>32.772607999999998</v>
      </c>
      <c r="AT71">
        <v>14.354314</v>
      </c>
      <c r="AU71">
        <v>0</v>
      </c>
      <c r="AV71">
        <v>0</v>
      </c>
      <c r="AW71">
        <v>0</v>
      </c>
      <c r="AX71">
        <v>0</v>
      </c>
      <c r="AY71">
        <v>1.4089750000000001</v>
      </c>
      <c r="AZ71">
        <v>1.7626299999999999</v>
      </c>
      <c r="BA71">
        <v>0.21853600000000001</v>
      </c>
      <c r="BB71">
        <v>1.3474660000000001</v>
      </c>
      <c r="BC71">
        <v>104.49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2225.3296259999997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295.83915100000002</v>
      </c>
      <c r="L72">
        <v>370.943467</v>
      </c>
      <c r="M72">
        <v>76.536699999999996</v>
      </c>
      <c r="N72">
        <v>98.101113999999995</v>
      </c>
      <c r="O72">
        <v>121.22319299999999</v>
      </c>
      <c r="P72">
        <v>137.38499999999999</v>
      </c>
      <c r="Q72">
        <v>10.982355999999999</v>
      </c>
      <c r="R72">
        <v>32.420150999999997</v>
      </c>
      <c r="S72">
        <v>13.399554</v>
      </c>
      <c r="T72">
        <v>0.400007</v>
      </c>
      <c r="U72">
        <v>405.15997499999997</v>
      </c>
      <c r="V72">
        <v>14.053131</v>
      </c>
      <c r="W72">
        <v>28.067174999999999</v>
      </c>
      <c r="X72">
        <v>94.077475000000007</v>
      </c>
      <c r="Y72">
        <v>0</v>
      </c>
      <c r="Z72">
        <v>1.0642499999999999</v>
      </c>
      <c r="AA72">
        <v>40.778267</v>
      </c>
      <c r="AB72">
        <v>40.503968999999998</v>
      </c>
      <c r="AC72">
        <v>29.57995</v>
      </c>
      <c r="AD72">
        <v>18.521144</v>
      </c>
      <c r="AE72">
        <v>50.297623999999999</v>
      </c>
      <c r="AF72">
        <v>8.1690389999999997</v>
      </c>
      <c r="AG72">
        <v>41.077987</v>
      </c>
      <c r="AH72">
        <v>38.344791999999998</v>
      </c>
      <c r="AI72">
        <v>0</v>
      </c>
      <c r="AJ72">
        <v>0</v>
      </c>
      <c r="AK72">
        <v>54.329061000000003</v>
      </c>
      <c r="AL72">
        <v>80.944919999999996</v>
      </c>
      <c r="AM72">
        <v>16.049726</v>
      </c>
      <c r="AN72">
        <v>0.97658500000000004</v>
      </c>
      <c r="AO72">
        <v>0</v>
      </c>
      <c r="AP72">
        <v>9.6670660000000002</v>
      </c>
      <c r="AQ72">
        <v>16.946649000000001</v>
      </c>
      <c r="AR72">
        <v>47.53134</v>
      </c>
      <c r="AS72">
        <v>32.772607999999998</v>
      </c>
      <c r="AT72">
        <v>14.354314</v>
      </c>
      <c r="AU72">
        <v>0</v>
      </c>
      <c r="AV72">
        <v>0</v>
      </c>
      <c r="AW72">
        <v>0</v>
      </c>
      <c r="AX72">
        <v>0</v>
      </c>
      <c r="AY72">
        <v>1.4089750000000001</v>
      </c>
      <c r="AZ72">
        <v>1.7626299999999999</v>
      </c>
      <c r="BA72">
        <v>0.43707200000000002</v>
      </c>
      <c r="BB72">
        <v>1.3474660000000001</v>
      </c>
      <c r="BC72">
        <v>98.68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2344.1338830000004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367.220236</v>
      </c>
      <c r="L73">
        <v>503.62632000000002</v>
      </c>
      <c r="M73">
        <v>76.536699999999996</v>
      </c>
      <c r="N73">
        <v>98.101113999999995</v>
      </c>
      <c r="O73">
        <v>121.22319299999999</v>
      </c>
      <c r="P73">
        <v>137.38499999999999</v>
      </c>
      <c r="Q73">
        <v>16.694503000000001</v>
      </c>
      <c r="R73">
        <v>32.420150999999997</v>
      </c>
      <c r="S73">
        <v>19.66676</v>
      </c>
      <c r="T73">
        <v>0.400204</v>
      </c>
      <c r="U73">
        <v>405.15997499999997</v>
      </c>
      <c r="V73">
        <v>14.053131</v>
      </c>
      <c r="W73">
        <v>28.067174999999999</v>
      </c>
      <c r="X73">
        <v>94.077475000000007</v>
      </c>
      <c r="Y73">
        <v>0</v>
      </c>
      <c r="Z73">
        <v>1.0642499999999999</v>
      </c>
      <c r="AA73">
        <v>40.778267</v>
      </c>
      <c r="AB73">
        <v>40.503968999999998</v>
      </c>
      <c r="AC73">
        <v>29.57995</v>
      </c>
      <c r="AD73">
        <v>18.521144</v>
      </c>
      <c r="AE73">
        <v>50.297623999999999</v>
      </c>
      <c r="AF73">
        <v>8.1690389999999997</v>
      </c>
      <c r="AG73">
        <v>41.077987</v>
      </c>
      <c r="AH73">
        <v>57.517187999999997</v>
      </c>
      <c r="AI73">
        <v>0</v>
      </c>
      <c r="AJ73">
        <v>0</v>
      </c>
      <c r="AK73">
        <v>54.329061000000003</v>
      </c>
      <c r="AL73">
        <v>80.944919999999996</v>
      </c>
      <c r="AM73">
        <v>16.049726</v>
      </c>
      <c r="AN73">
        <v>0.97658500000000004</v>
      </c>
      <c r="AO73">
        <v>0</v>
      </c>
      <c r="AP73">
        <v>9.1713199999999997</v>
      </c>
      <c r="AQ73">
        <v>16.946649000000001</v>
      </c>
      <c r="AR73">
        <v>47.53134</v>
      </c>
      <c r="AS73">
        <v>32.772607999999998</v>
      </c>
      <c r="AT73">
        <v>14.354314</v>
      </c>
      <c r="AU73">
        <v>0</v>
      </c>
      <c r="AV73">
        <v>0</v>
      </c>
      <c r="AW73">
        <v>0</v>
      </c>
      <c r="AX73">
        <v>0</v>
      </c>
      <c r="AY73">
        <v>1.4089750000000001</v>
      </c>
      <c r="AZ73">
        <v>1.7626299999999999</v>
      </c>
      <c r="BA73">
        <v>0.65560799999999997</v>
      </c>
      <c r="BB73">
        <v>1.3474660000000001</v>
      </c>
      <c r="BC73">
        <v>91.91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2572.302557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425.30264799999998</v>
      </c>
      <c r="L74">
        <v>503.62632000000002</v>
      </c>
      <c r="M74">
        <v>76.536699999999996</v>
      </c>
      <c r="N74">
        <v>98.101113999999995</v>
      </c>
      <c r="O74">
        <v>121.22319299999999</v>
      </c>
      <c r="P74">
        <v>137.38499999999999</v>
      </c>
      <c r="Q74">
        <v>16.694503000000001</v>
      </c>
      <c r="R74">
        <v>32.420150999999997</v>
      </c>
      <c r="S74">
        <v>19.66676</v>
      </c>
      <c r="T74">
        <v>0.400204</v>
      </c>
      <c r="U74">
        <v>405.15997499999997</v>
      </c>
      <c r="V74">
        <v>14.053131</v>
      </c>
      <c r="W74">
        <v>28.067174999999999</v>
      </c>
      <c r="X74">
        <v>94.077475000000007</v>
      </c>
      <c r="Y74">
        <v>0</v>
      </c>
      <c r="Z74">
        <v>1.0642499999999999</v>
      </c>
      <c r="AA74">
        <v>40.778267</v>
      </c>
      <c r="AB74">
        <v>40.503968999999998</v>
      </c>
      <c r="AC74">
        <v>29.57995</v>
      </c>
      <c r="AD74">
        <v>18.521144</v>
      </c>
      <c r="AE74">
        <v>50.297623999999999</v>
      </c>
      <c r="AF74">
        <v>8.1690389999999997</v>
      </c>
      <c r="AG74">
        <v>41.077987</v>
      </c>
      <c r="AH74">
        <v>57.517187999999997</v>
      </c>
      <c r="AI74">
        <v>0</v>
      </c>
      <c r="AJ74">
        <v>0</v>
      </c>
      <c r="AK74">
        <v>54.329061000000003</v>
      </c>
      <c r="AL74">
        <v>80.944919999999996</v>
      </c>
      <c r="AM74">
        <v>16.049726</v>
      </c>
      <c r="AN74">
        <v>0.97658500000000004</v>
      </c>
      <c r="AO74">
        <v>0</v>
      </c>
      <c r="AP74">
        <v>9.1713199999999997</v>
      </c>
      <c r="AQ74">
        <v>16.946649000000001</v>
      </c>
      <c r="AR74">
        <v>47.53134</v>
      </c>
      <c r="AS74">
        <v>32.772607999999998</v>
      </c>
      <c r="AT74">
        <v>14.354314</v>
      </c>
      <c r="AU74">
        <v>0</v>
      </c>
      <c r="AV74">
        <v>0</v>
      </c>
      <c r="AW74">
        <v>0</v>
      </c>
      <c r="AX74">
        <v>0</v>
      </c>
      <c r="AY74">
        <v>1.4089750000000001</v>
      </c>
      <c r="AZ74">
        <v>1.7626299999999999</v>
      </c>
      <c r="BA74">
        <v>0.65560799999999997</v>
      </c>
      <c r="BB74">
        <v>1.3474660000000001</v>
      </c>
      <c r="BC74">
        <v>82.24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2620.7149689999992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425.30264799999998</v>
      </c>
      <c r="L75">
        <v>510.55362000000002</v>
      </c>
      <c r="M75">
        <v>76.536699999999996</v>
      </c>
      <c r="N75">
        <v>98.101113999999995</v>
      </c>
      <c r="O75">
        <v>121.22319299999999</v>
      </c>
      <c r="P75">
        <v>137.38499999999999</v>
      </c>
      <c r="Q75">
        <v>21.312961000000001</v>
      </c>
      <c r="R75">
        <v>40.646833000000001</v>
      </c>
      <c r="S75">
        <v>25.849457999999998</v>
      </c>
      <c r="T75">
        <v>0.78367500000000001</v>
      </c>
      <c r="U75">
        <v>405.15997499999997</v>
      </c>
      <c r="V75">
        <v>19.731376999999998</v>
      </c>
      <c r="W75">
        <v>38.959341999999999</v>
      </c>
      <c r="X75">
        <v>142.720697</v>
      </c>
      <c r="Y75">
        <v>0</v>
      </c>
      <c r="Z75">
        <v>0</v>
      </c>
      <c r="AA75">
        <v>39.592035000000003</v>
      </c>
      <c r="AB75">
        <v>40.503968999999998</v>
      </c>
      <c r="AC75">
        <v>29.57995</v>
      </c>
      <c r="AD75">
        <v>16.105342</v>
      </c>
      <c r="AE75">
        <v>50.297623999999999</v>
      </c>
      <c r="AF75">
        <v>8.1690389999999997</v>
      </c>
      <c r="AG75">
        <v>41.077987</v>
      </c>
      <c r="AH75">
        <v>57.517187999999997</v>
      </c>
      <c r="AI75">
        <v>0</v>
      </c>
      <c r="AJ75">
        <v>0</v>
      </c>
      <c r="AK75">
        <v>54.329061000000003</v>
      </c>
      <c r="AL75">
        <v>80.944919999999996</v>
      </c>
      <c r="AM75">
        <v>16.049726</v>
      </c>
      <c r="AN75">
        <v>0.97658500000000004</v>
      </c>
      <c r="AO75">
        <v>0</v>
      </c>
      <c r="AP75">
        <v>3.594166</v>
      </c>
      <c r="AQ75">
        <v>16.946649000000001</v>
      </c>
      <c r="AR75">
        <v>47.53134</v>
      </c>
      <c r="AS75">
        <v>32.772607999999998</v>
      </c>
      <c r="AT75">
        <v>14.354314</v>
      </c>
      <c r="AU75">
        <v>0</v>
      </c>
      <c r="AV75">
        <v>0</v>
      </c>
      <c r="AW75">
        <v>0</v>
      </c>
      <c r="AX75">
        <v>0</v>
      </c>
      <c r="AY75">
        <v>1.4089750000000001</v>
      </c>
      <c r="AZ75">
        <v>1.7626299999999999</v>
      </c>
      <c r="BA75">
        <v>0.65560799999999997</v>
      </c>
      <c r="BB75">
        <v>1.213055</v>
      </c>
      <c r="BC75">
        <v>75.459999999999994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2695.1093639999999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425.30264799999998</v>
      </c>
      <c r="L76">
        <v>510.55362000000002</v>
      </c>
      <c r="M76">
        <v>76.536699999999996</v>
      </c>
      <c r="N76">
        <v>98.101113999999995</v>
      </c>
      <c r="O76">
        <v>121.22319299999999</v>
      </c>
      <c r="P76">
        <v>137.38499999999999</v>
      </c>
      <c r="Q76">
        <v>21.312961000000001</v>
      </c>
      <c r="R76">
        <v>41.650874999999999</v>
      </c>
      <c r="S76">
        <v>25.849457999999998</v>
      </c>
      <c r="T76">
        <v>0.78367500000000001</v>
      </c>
      <c r="U76">
        <v>405.15997499999997</v>
      </c>
      <c r="V76">
        <v>20.056274999999999</v>
      </c>
      <c r="W76">
        <v>39.347257999999997</v>
      </c>
      <c r="X76">
        <v>142.72124600000001</v>
      </c>
      <c r="Y76">
        <v>0</v>
      </c>
      <c r="Z76">
        <v>0</v>
      </c>
      <c r="AA76">
        <v>40.778267</v>
      </c>
      <c r="AB76">
        <v>40.503968999999998</v>
      </c>
      <c r="AC76">
        <v>29.57995</v>
      </c>
      <c r="AD76">
        <v>16.105342</v>
      </c>
      <c r="AE76">
        <v>50.297623999999999</v>
      </c>
      <c r="AF76">
        <v>8.1690389999999997</v>
      </c>
      <c r="AG76">
        <v>41.077987</v>
      </c>
      <c r="AH76">
        <v>76.689583999999996</v>
      </c>
      <c r="AI76">
        <v>3.239179</v>
      </c>
      <c r="AJ76">
        <v>0</v>
      </c>
      <c r="AK76">
        <v>54.329061000000003</v>
      </c>
      <c r="AL76">
        <v>80.944919999999996</v>
      </c>
      <c r="AM76">
        <v>16.049726</v>
      </c>
      <c r="AN76">
        <v>0.97658500000000004</v>
      </c>
      <c r="AO76">
        <v>0</v>
      </c>
      <c r="AP76">
        <v>0.49574699999999999</v>
      </c>
      <c r="AQ76">
        <v>25.419974</v>
      </c>
      <c r="AR76">
        <v>47.53134</v>
      </c>
      <c r="AS76">
        <v>32.772607999999998</v>
      </c>
      <c r="AT76">
        <v>14.354314</v>
      </c>
      <c r="AU76">
        <v>0</v>
      </c>
      <c r="AV76">
        <v>0</v>
      </c>
      <c r="AW76">
        <v>0</v>
      </c>
      <c r="AX76">
        <v>0</v>
      </c>
      <c r="AY76">
        <v>1.4089750000000001</v>
      </c>
      <c r="AZ76">
        <v>1.7626299999999999</v>
      </c>
      <c r="BA76">
        <v>0.87024199999999996</v>
      </c>
      <c r="BB76">
        <v>1.213055</v>
      </c>
      <c r="BC76">
        <v>68.69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2719.2441159999998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425.30264799999998</v>
      </c>
      <c r="L77">
        <v>603.43362000000002</v>
      </c>
      <c r="M77">
        <v>76.536699999999996</v>
      </c>
      <c r="N77">
        <v>98.101113999999995</v>
      </c>
      <c r="O77">
        <v>121.22319299999999</v>
      </c>
      <c r="P77">
        <v>137.38499999999999</v>
      </c>
      <c r="Q77">
        <v>21.312961000000001</v>
      </c>
      <c r="R77">
        <v>41.650874999999999</v>
      </c>
      <c r="S77">
        <v>25.849457999999998</v>
      </c>
      <c r="T77">
        <v>0.78367500000000001</v>
      </c>
      <c r="U77">
        <v>405.15997499999997</v>
      </c>
      <c r="V77">
        <v>20.056274999999999</v>
      </c>
      <c r="W77">
        <v>41.28781</v>
      </c>
      <c r="X77">
        <v>142.72124600000001</v>
      </c>
      <c r="Y77">
        <v>0</v>
      </c>
      <c r="Z77">
        <v>1.0642499999999999</v>
      </c>
      <c r="AA77">
        <v>40.778267</v>
      </c>
      <c r="AB77">
        <v>40.503968999999998</v>
      </c>
      <c r="AC77">
        <v>29.57995</v>
      </c>
      <c r="AD77">
        <v>27.781714999999998</v>
      </c>
      <c r="AE77">
        <v>50.297623999999999</v>
      </c>
      <c r="AF77">
        <v>8.1690389999999997</v>
      </c>
      <c r="AG77">
        <v>41.077987</v>
      </c>
      <c r="AH77">
        <v>90.110260999999994</v>
      </c>
      <c r="AI77">
        <v>6.4783590000000002</v>
      </c>
      <c r="AJ77">
        <v>0</v>
      </c>
      <c r="AK77">
        <v>54.329061000000003</v>
      </c>
      <c r="AL77">
        <v>80.944919999999996</v>
      </c>
      <c r="AM77">
        <v>16.049726</v>
      </c>
      <c r="AN77">
        <v>0.97658500000000004</v>
      </c>
      <c r="AO77">
        <v>0</v>
      </c>
      <c r="AP77">
        <v>0.49574699999999999</v>
      </c>
      <c r="AQ77">
        <v>25.419974</v>
      </c>
      <c r="AR77">
        <v>47.53134</v>
      </c>
      <c r="AS77">
        <v>32.772607999999998</v>
      </c>
      <c r="AT77">
        <v>14.354314</v>
      </c>
      <c r="AU77">
        <v>0</v>
      </c>
      <c r="AV77">
        <v>0</v>
      </c>
      <c r="AW77">
        <v>0</v>
      </c>
      <c r="AX77">
        <v>0</v>
      </c>
      <c r="AY77">
        <v>1.4089750000000001</v>
      </c>
      <c r="AZ77">
        <v>2.3501729999999998</v>
      </c>
      <c r="BA77">
        <v>1.0263389999999999</v>
      </c>
      <c r="BB77">
        <v>1.213055</v>
      </c>
      <c r="BC77">
        <v>63.86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2839.378788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425.30264799999998</v>
      </c>
      <c r="L78">
        <v>612.14112</v>
      </c>
      <c r="M78">
        <v>76.536699999999996</v>
      </c>
      <c r="N78">
        <v>98.101113999999995</v>
      </c>
      <c r="O78">
        <v>121.22319299999999</v>
      </c>
      <c r="P78">
        <v>137.38499999999999</v>
      </c>
      <c r="Q78">
        <v>21.312961000000001</v>
      </c>
      <c r="R78">
        <v>41.650874999999999</v>
      </c>
      <c r="S78">
        <v>25.849457999999998</v>
      </c>
      <c r="T78">
        <v>0.78367500000000001</v>
      </c>
      <c r="U78">
        <v>405.15997499999997</v>
      </c>
      <c r="V78">
        <v>20.056274999999999</v>
      </c>
      <c r="W78">
        <v>41.696348</v>
      </c>
      <c r="X78">
        <v>142.72124600000001</v>
      </c>
      <c r="Y78">
        <v>0</v>
      </c>
      <c r="Z78">
        <v>6.340802</v>
      </c>
      <c r="AA78">
        <v>40.778267</v>
      </c>
      <c r="AB78">
        <v>40.503968999999998</v>
      </c>
      <c r="AC78">
        <v>29.57995</v>
      </c>
      <c r="AD78">
        <v>37.128182000000002</v>
      </c>
      <c r="AE78">
        <v>50.297623999999999</v>
      </c>
      <c r="AF78">
        <v>8.1690389999999997</v>
      </c>
      <c r="AG78">
        <v>41.077987</v>
      </c>
      <c r="AH78">
        <v>129.41367299999999</v>
      </c>
      <c r="AI78">
        <v>10.365375</v>
      </c>
      <c r="AJ78">
        <v>0</v>
      </c>
      <c r="AK78">
        <v>54.329061000000003</v>
      </c>
      <c r="AL78">
        <v>80.944919999999996</v>
      </c>
      <c r="AM78">
        <v>16.049726</v>
      </c>
      <c r="AN78">
        <v>0.97658500000000004</v>
      </c>
      <c r="AO78">
        <v>0</v>
      </c>
      <c r="AP78">
        <v>0.49574699999999999</v>
      </c>
      <c r="AQ78">
        <v>26.006589000000002</v>
      </c>
      <c r="AR78">
        <v>47.53134</v>
      </c>
      <c r="AS78">
        <v>32.772607999999998</v>
      </c>
      <c r="AT78">
        <v>14.354314</v>
      </c>
      <c r="AU78">
        <v>0</v>
      </c>
      <c r="AV78">
        <v>0</v>
      </c>
      <c r="AW78">
        <v>0</v>
      </c>
      <c r="AX78">
        <v>0</v>
      </c>
      <c r="AY78">
        <v>1.4089750000000001</v>
      </c>
      <c r="AZ78">
        <v>2.3501729999999998</v>
      </c>
      <c r="BA78">
        <v>1.4712160000000001</v>
      </c>
      <c r="BB78">
        <v>1.213055</v>
      </c>
      <c r="BC78">
        <v>58.05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2901.5297649999998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425.30264799999998</v>
      </c>
      <c r="L79">
        <v>599.56362000000001</v>
      </c>
      <c r="M79">
        <v>76.536699999999996</v>
      </c>
      <c r="N79">
        <v>98.101113999999995</v>
      </c>
      <c r="O79">
        <v>121.22319299999999</v>
      </c>
      <c r="P79">
        <v>137.38499999999999</v>
      </c>
      <c r="Q79">
        <v>19.801566999999999</v>
      </c>
      <c r="R79">
        <v>41.650874999999999</v>
      </c>
      <c r="S79">
        <v>25.849457999999998</v>
      </c>
      <c r="T79">
        <v>0.78367500000000001</v>
      </c>
      <c r="U79">
        <v>405.15997499999997</v>
      </c>
      <c r="V79">
        <v>20.056274999999999</v>
      </c>
      <c r="W79">
        <v>41.696348</v>
      </c>
      <c r="X79">
        <v>142.72124600000001</v>
      </c>
      <c r="Y79">
        <v>0</v>
      </c>
      <c r="Z79">
        <v>19.022404000000002</v>
      </c>
      <c r="AA79">
        <v>40.778267</v>
      </c>
      <c r="AB79">
        <v>40.503968999999998</v>
      </c>
      <c r="AC79">
        <v>31.105411</v>
      </c>
      <c r="AD79">
        <v>37.128182000000002</v>
      </c>
      <c r="AE79">
        <v>50.297623999999999</v>
      </c>
      <c r="AF79">
        <v>8.467905</v>
      </c>
      <c r="AG79">
        <v>41.077987</v>
      </c>
      <c r="AH79">
        <v>142.067454</v>
      </c>
      <c r="AI79">
        <v>50.660769000000002</v>
      </c>
      <c r="AJ79">
        <v>0</v>
      </c>
      <c r="AK79">
        <v>54.329061000000003</v>
      </c>
      <c r="AL79">
        <v>80.944919999999996</v>
      </c>
      <c r="AM79">
        <v>16.049726</v>
      </c>
      <c r="AN79">
        <v>0.97658500000000004</v>
      </c>
      <c r="AO79">
        <v>0</v>
      </c>
      <c r="AP79">
        <v>0.49574699999999999</v>
      </c>
      <c r="AQ79">
        <v>26.006589000000002</v>
      </c>
      <c r="AR79">
        <v>47.53134</v>
      </c>
      <c r="AS79">
        <v>32.772607999999998</v>
      </c>
      <c r="AT79">
        <v>12.75939</v>
      </c>
      <c r="AU79">
        <v>0</v>
      </c>
      <c r="AV79">
        <v>0</v>
      </c>
      <c r="AW79">
        <v>0</v>
      </c>
      <c r="AX79">
        <v>0</v>
      </c>
      <c r="AY79">
        <v>1.4409970000000001</v>
      </c>
      <c r="AZ79">
        <v>2.3501729999999998</v>
      </c>
      <c r="BA79">
        <v>1.5921920000000001</v>
      </c>
      <c r="BB79">
        <v>1.213055</v>
      </c>
      <c r="BC79">
        <v>68.89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2964.2940489999996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425.30264799999998</v>
      </c>
      <c r="L80">
        <v>611.17362000000003</v>
      </c>
      <c r="M80">
        <v>76.536699999999996</v>
      </c>
      <c r="N80">
        <v>98.101113999999995</v>
      </c>
      <c r="O80">
        <v>121.22319299999999</v>
      </c>
      <c r="P80">
        <v>137.38499999999999</v>
      </c>
      <c r="Q80">
        <v>19.801566999999999</v>
      </c>
      <c r="R80">
        <v>41.650874999999999</v>
      </c>
      <c r="S80">
        <v>25.849457999999998</v>
      </c>
      <c r="T80">
        <v>0.78367500000000001</v>
      </c>
      <c r="U80">
        <v>405.15997499999997</v>
      </c>
      <c r="V80">
        <v>20.056274999999999</v>
      </c>
      <c r="W80">
        <v>41.696348</v>
      </c>
      <c r="X80">
        <v>142.72124600000001</v>
      </c>
      <c r="Y80">
        <v>0</v>
      </c>
      <c r="Z80">
        <v>19.022404000000002</v>
      </c>
      <c r="AA80">
        <v>40.778267</v>
      </c>
      <c r="AB80">
        <v>40.503968999999998</v>
      </c>
      <c r="AC80">
        <v>31.105411</v>
      </c>
      <c r="AD80">
        <v>37.128182000000002</v>
      </c>
      <c r="AE80">
        <v>50.297623999999999</v>
      </c>
      <c r="AF80">
        <v>8.467905</v>
      </c>
      <c r="AG80">
        <v>41.077987</v>
      </c>
      <c r="AH80">
        <v>142.067454</v>
      </c>
      <c r="AI80">
        <v>50.660769000000002</v>
      </c>
      <c r="AJ80">
        <v>0</v>
      </c>
      <c r="AK80">
        <v>54.329061000000003</v>
      </c>
      <c r="AL80">
        <v>80.944919999999996</v>
      </c>
      <c r="AM80">
        <v>16.049726</v>
      </c>
      <c r="AN80">
        <v>0.97658500000000004</v>
      </c>
      <c r="AO80">
        <v>0</v>
      </c>
      <c r="AP80">
        <v>0.49574699999999999</v>
      </c>
      <c r="AQ80">
        <v>26.006589000000002</v>
      </c>
      <c r="AR80">
        <v>51.269759999999998</v>
      </c>
      <c r="AS80">
        <v>32.772607999999998</v>
      </c>
      <c r="AT80">
        <v>11.164465999999999</v>
      </c>
      <c r="AU80">
        <v>0</v>
      </c>
      <c r="AV80">
        <v>0</v>
      </c>
      <c r="AW80">
        <v>0</v>
      </c>
      <c r="AX80">
        <v>0</v>
      </c>
      <c r="AY80">
        <v>1.4409970000000001</v>
      </c>
      <c r="AZ80">
        <v>2.3501729999999998</v>
      </c>
      <c r="BA80">
        <v>1.5921920000000001</v>
      </c>
      <c r="BB80">
        <v>1.213055</v>
      </c>
      <c r="BC80">
        <v>70.63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2979.7875450000001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425.30264799999998</v>
      </c>
      <c r="L81">
        <v>628.58861999999999</v>
      </c>
      <c r="M81">
        <v>76.536699999999996</v>
      </c>
      <c r="N81">
        <v>98.101113999999995</v>
      </c>
      <c r="O81">
        <v>121.22319299999999</v>
      </c>
      <c r="P81">
        <v>137.38499999999999</v>
      </c>
      <c r="Q81">
        <v>19.801566999999999</v>
      </c>
      <c r="R81">
        <v>41.650874999999999</v>
      </c>
      <c r="S81">
        <v>25.849457999999998</v>
      </c>
      <c r="T81">
        <v>0.78367500000000001</v>
      </c>
      <c r="U81">
        <v>405.15997499999997</v>
      </c>
      <c r="V81">
        <v>20.056274999999999</v>
      </c>
      <c r="W81">
        <v>41.696348</v>
      </c>
      <c r="X81">
        <v>142.72124600000001</v>
      </c>
      <c r="Y81">
        <v>0</v>
      </c>
      <c r="Z81">
        <v>19.022404000000002</v>
      </c>
      <c r="AA81">
        <v>40.778267</v>
      </c>
      <c r="AB81">
        <v>40.503968999999998</v>
      </c>
      <c r="AC81">
        <v>31.105411</v>
      </c>
      <c r="AD81">
        <v>37.128182000000002</v>
      </c>
      <c r="AE81">
        <v>50.297623999999999</v>
      </c>
      <c r="AF81">
        <v>8.467905</v>
      </c>
      <c r="AG81">
        <v>41.077987</v>
      </c>
      <c r="AH81">
        <v>142.067454</v>
      </c>
      <c r="AI81">
        <v>50.660769000000002</v>
      </c>
      <c r="AJ81">
        <v>0</v>
      </c>
      <c r="AK81">
        <v>54.329061000000003</v>
      </c>
      <c r="AL81">
        <v>80.944919999999996</v>
      </c>
      <c r="AM81">
        <v>16.049726</v>
      </c>
      <c r="AN81">
        <v>0.97658500000000004</v>
      </c>
      <c r="AO81">
        <v>0</v>
      </c>
      <c r="AP81">
        <v>0.49574699999999999</v>
      </c>
      <c r="AQ81">
        <v>26.006589000000002</v>
      </c>
      <c r="AR81">
        <v>51.269759999999998</v>
      </c>
      <c r="AS81">
        <v>32.772607999999998</v>
      </c>
      <c r="AT81">
        <v>11.164465999999999</v>
      </c>
      <c r="AU81">
        <v>0</v>
      </c>
      <c r="AV81">
        <v>0</v>
      </c>
      <c r="AW81">
        <v>0</v>
      </c>
      <c r="AX81">
        <v>0</v>
      </c>
      <c r="AY81">
        <v>1.4409970000000001</v>
      </c>
      <c r="AZ81">
        <v>2.3501729999999998</v>
      </c>
      <c r="BA81">
        <v>1.5921920000000001</v>
      </c>
      <c r="BB81">
        <v>1.3034019999999999</v>
      </c>
      <c r="BC81">
        <v>71.599999999999994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2998.2628919999997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425.30264799999998</v>
      </c>
      <c r="L82">
        <v>627.62112000000002</v>
      </c>
      <c r="M82">
        <v>76.536699999999996</v>
      </c>
      <c r="N82">
        <v>98.101113999999995</v>
      </c>
      <c r="O82">
        <v>121.22319299999999</v>
      </c>
      <c r="P82">
        <v>137.38499999999999</v>
      </c>
      <c r="Q82">
        <v>19.801566999999999</v>
      </c>
      <c r="R82">
        <v>41.650874999999999</v>
      </c>
      <c r="S82">
        <v>25.849457999999998</v>
      </c>
      <c r="T82">
        <v>0.78367500000000001</v>
      </c>
      <c r="U82">
        <v>405.15997499999997</v>
      </c>
      <c r="V82">
        <v>20.056274999999999</v>
      </c>
      <c r="W82">
        <v>41.696348</v>
      </c>
      <c r="X82">
        <v>142.72124600000001</v>
      </c>
      <c r="Y82">
        <v>0</v>
      </c>
      <c r="Z82">
        <v>19.022404000000002</v>
      </c>
      <c r="AA82">
        <v>40.778267</v>
      </c>
      <c r="AB82">
        <v>40.503968999999998</v>
      </c>
      <c r="AC82">
        <v>31.105411</v>
      </c>
      <c r="AD82">
        <v>37.128182000000002</v>
      </c>
      <c r="AE82">
        <v>50.297623999999999</v>
      </c>
      <c r="AF82">
        <v>8.467905</v>
      </c>
      <c r="AG82">
        <v>41.077987</v>
      </c>
      <c r="AH82">
        <v>142.067454</v>
      </c>
      <c r="AI82">
        <v>50.660769000000002</v>
      </c>
      <c r="AJ82">
        <v>0</v>
      </c>
      <c r="AK82">
        <v>54.329061000000003</v>
      </c>
      <c r="AL82">
        <v>80.944919999999996</v>
      </c>
      <c r="AM82">
        <v>16.049726</v>
      </c>
      <c r="AN82">
        <v>0.97658500000000004</v>
      </c>
      <c r="AO82">
        <v>0</v>
      </c>
      <c r="AP82">
        <v>0.49574699999999999</v>
      </c>
      <c r="AQ82">
        <v>26.006589000000002</v>
      </c>
      <c r="AR82">
        <v>47.53134</v>
      </c>
      <c r="AS82">
        <v>32.772607999999998</v>
      </c>
      <c r="AT82">
        <v>11.164465999999999</v>
      </c>
      <c r="AU82">
        <v>0</v>
      </c>
      <c r="AV82">
        <v>0</v>
      </c>
      <c r="AW82">
        <v>0</v>
      </c>
      <c r="AX82">
        <v>0</v>
      </c>
      <c r="AY82">
        <v>1.4409970000000001</v>
      </c>
      <c r="AZ82">
        <v>2.3501729999999998</v>
      </c>
      <c r="BA82">
        <v>1.5921920000000001</v>
      </c>
      <c r="BB82">
        <v>1.3474660000000001</v>
      </c>
      <c r="BC82">
        <v>70.63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2992.6310360000002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425.30264799999998</v>
      </c>
      <c r="L83">
        <v>616.01112000000001</v>
      </c>
      <c r="M83">
        <v>76.536699999999996</v>
      </c>
      <c r="N83">
        <v>98.101113999999995</v>
      </c>
      <c r="O83">
        <v>121.22319299999999</v>
      </c>
      <c r="P83">
        <v>137.38499999999999</v>
      </c>
      <c r="Q83">
        <v>19.801566999999999</v>
      </c>
      <c r="R83">
        <v>41.650874999999999</v>
      </c>
      <c r="S83">
        <v>25.849457999999998</v>
      </c>
      <c r="T83">
        <v>0.78367500000000001</v>
      </c>
      <c r="U83">
        <v>405.15997499999997</v>
      </c>
      <c r="V83">
        <v>20.056274999999999</v>
      </c>
      <c r="W83">
        <v>41.696348</v>
      </c>
      <c r="X83">
        <v>142.72124600000001</v>
      </c>
      <c r="Y83">
        <v>0</v>
      </c>
      <c r="Z83">
        <v>19.022404000000002</v>
      </c>
      <c r="AA83">
        <v>40.778267</v>
      </c>
      <c r="AB83">
        <v>40.503968999999998</v>
      </c>
      <c r="AC83">
        <v>31.105411</v>
      </c>
      <c r="AD83">
        <v>37.128182000000002</v>
      </c>
      <c r="AE83">
        <v>50.297623999999999</v>
      </c>
      <c r="AF83">
        <v>8.467905</v>
      </c>
      <c r="AG83">
        <v>41.077987</v>
      </c>
      <c r="AH83">
        <v>142.067454</v>
      </c>
      <c r="AI83">
        <v>50.660769000000002</v>
      </c>
      <c r="AJ83">
        <v>0</v>
      </c>
      <c r="AK83">
        <v>54.329061000000003</v>
      </c>
      <c r="AL83">
        <v>80.944919999999996</v>
      </c>
      <c r="AM83">
        <v>16.049726</v>
      </c>
      <c r="AN83">
        <v>0.97658500000000004</v>
      </c>
      <c r="AO83">
        <v>0</v>
      </c>
      <c r="AP83">
        <v>0.49574699999999999</v>
      </c>
      <c r="AQ83">
        <v>26.006589000000002</v>
      </c>
      <c r="AR83">
        <v>47.53134</v>
      </c>
      <c r="AS83">
        <v>32.772607999999998</v>
      </c>
      <c r="AT83">
        <v>11.164465999999999</v>
      </c>
      <c r="AU83">
        <v>0</v>
      </c>
      <c r="AV83">
        <v>0</v>
      </c>
      <c r="AW83">
        <v>0</v>
      </c>
      <c r="AX83">
        <v>0</v>
      </c>
      <c r="AY83">
        <v>1.4409970000000001</v>
      </c>
      <c r="AZ83">
        <v>2.3501729999999998</v>
      </c>
      <c r="BA83">
        <v>1.5921920000000001</v>
      </c>
      <c r="BB83">
        <v>1.3474660000000001</v>
      </c>
      <c r="BC83">
        <v>70.63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2981.0210360000001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425.30264799999998</v>
      </c>
      <c r="L84">
        <v>613.10861999999997</v>
      </c>
      <c r="M84">
        <v>76.536699999999996</v>
      </c>
      <c r="N84">
        <v>98.101113999999995</v>
      </c>
      <c r="O84">
        <v>121.22319299999999</v>
      </c>
      <c r="P84">
        <v>137.38499999999999</v>
      </c>
      <c r="Q84">
        <v>19.801566999999999</v>
      </c>
      <c r="R84">
        <v>41.650874999999999</v>
      </c>
      <c r="S84">
        <v>25.849457999999998</v>
      </c>
      <c r="T84">
        <v>0.78367500000000001</v>
      </c>
      <c r="U84">
        <v>405.15997499999997</v>
      </c>
      <c r="V84">
        <v>20.056274999999999</v>
      </c>
      <c r="W84">
        <v>41.696348</v>
      </c>
      <c r="X84">
        <v>142.72124600000001</v>
      </c>
      <c r="Y84">
        <v>0</v>
      </c>
      <c r="Z84">
        <v>19.022404000000002</v>
      </c>
      <c r="AA84">
        <v>40.778267</v>
      </c>
      <c r="AB84">
        <v>40.503968999999998</v>
      </c>
      <c r="AC84">
        <v>31.105411</v>
      </c>
      <c r="AD84">
        <v>37.128182000000002</v>
      </c>
      <c r="AE84">
        <v>50.297623999999999</v>
      </c>
      <c r="AF84">
        <v>8.467905</v>
      </c>
      <c r="AG84">
        <v>41.077987</v>
      </c>
      <c r="AH84">
        <v>142.067454</v>
      </c>
      <c r="AI84">
        <v>50.660769000000002</v>
      </c>
      <c r="AJ84">
        <v>0</v>
      </c>
      <c r="AK84">
        <v>54.329061000000003</v>
      </c>
      <c r="AL84">
        <v>80.944919999999996</v>
      </c>
      <c r="AM84">
        <v>16.049726</v>
      </c>
      <c r="AN84">
        <v>0.97658500000000004</v>
      </c>
      <c r="AO84">
        <v>0</v>
      </c>
      <c r="AP84">
        <v>0.49574699999999999</v>
      </c>
      <c r="AQ84">
        <v>26.006589000000002</v>
      </c>
      <c r="AR84">
        <v>47.53134</v>
      </c>
      <c r="AS84">
        <v>32.772607999999998</v>
      </c>
      <c r="AT84">
        <v>11.164465999999999</v>
      </c>
      <c r="AU84">
        <v>0</v>
      </c>
      <c r="AV84">
        <v>0</v>
      </c>
      <c r="AW84">
        <v>0</v>
      </c>
      <c r="AX84">
        <v>0</v>
      </c>
      <c r="AY84">
        <v>1.4409970000000001</v>
      </c>
      <c r="AZ84">
        <v>2.3501729999999998</v>
      </c>
      <c r="BA84">
        <v>1.5921920000000001</v>
      </c>
      <c r="BB84">
        <v>1.3474660000000001</v>
      </c>
      <c r="BC84">
        <v>68.69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2976.1785359999999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425.30264799999998</v>
      </c>
      <c r="L85">
        <v>610.20612000000006</v>
      </c>
      <c r="M85">
        <v>76.536699999999996</v>
      </c>
      <c r="N85">
        <v>98.101113999999995</v>
      </c>
      <c r="O85">
        <v>121.22319299999999</v>
      </c>
      <c r="P85">
        <v>137.38499999999999</v>
      </c>
      <c r="Q85">
        <v>19.801566999999999</v>
      </c>
      <c r="R85">
        <v>41.650874999999999</v>
      </c>
      <c r="S85">
        <v>25.849457999999998</v>
      </c>
      <c r="T85">
        <v>0.78367500000000001</v>
      </c>
      <c r="U85">
        <v>405.15997499999997</v>
      </c>
      <c r="V85">
        <v>20.056274999999999</v>
      </c>
      <c r="W85">
        <v>41.696348</v>
      </c>
      <c r="X85">
        <v>142.72124600000001</v>
      </c>
      <c r="Y85">
        <v>0</v>
      </c>
      <c r="Z85">
        <v>19.022404000000002</v>
      </c>
      <c r="AA85">
        <v>40.778267</v>
      </c>
      <c r="AB85">
        <v>40.503968999999998</v>
      </c>
      <c r="AC85">
        <v>31.105411</v>
      </c>
      <c r="AD85">
        <v>37.128182000000002</v>
      </c>
      <c r="AE85">
        <v>50.297623999999999</v>
      </c>
      <c r="AF85">
        <v>8.467905</v>
      </c>
      <c r="AG85">
        <v>41.077987</v>
      </c>
      <c r="AH85">
        <v>142.067454</v>
      </c>
      <c r="AI85">
        <v>16.843734000000001</v>
      </c>
      <c r="AJ85">
        <v>0</v>
      </c>
      <c r="AK85">
        <v>54.329061000000003</v>
      </c>
      <c r="AL85">
        <v>80.944919999999996</v>
      </c>
      <c r="AM85">
        <v>16.049726</v>
      </c>
      <c r="AN85">
        <v>0.97658500000000004</v>
      </c>
      <c r="AO85">
        <v>0</v>
      </c>
      <c r="AP85">
        <v>0.49574699999999999</v>
      </c>
      <c r="AQ85">
        <v>26.006589000000002</v>
      </c>
      <c r="AR85">
        <v>47.53134</v>
      </c>
      <c r="AS85">
        <v>32.772607999999998</v>
      </c>
      <c r="AT85">
        <v>11.164465999999999</v>
      </c>
      <c r="AU85">
        <v>0</v>
      </c>
      <c r="AV85">
        <v>0</v>
      </c>
      <c r="AW85">
        <v>0</v>
      </c>
      <c r="AX85">
        <v>0</v>
      </c>
      <c r="AY85">
        <v>1.4409970000000001</v>
      </c>
      <c r="AZ85">
        <v>2.3501729999999998</v>
      </c>
      <c r="BA85">
        <v>1.5921920000000001</v>
      </c>
      <c r="BB85">
        <v>1.3474660000000001</v>
      </c>
      <c r="BC85">
        <v>69.66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2940.429001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425.30264799999998</v>
      </c>
      <c r="L86">
        <v>607.30362000000002</v>
      </c>
      <c r="M86">
        <v>76.536699999999996</v>
      </c>
      <c r="N86">
        <v>98.101113999999995</v>
      </c>
      <c r="O86">
        <v>121.22319299999999</v>
      </c>
      <c r="P86">
        <v>137.38499999999999</v>
      </c>
      <c r="Q86">
        <v>19.801566999999999</v>
      </c>
      <c r="R86">
        <v>41.650874999999999</v>
      </c>
      <c r="S86">
        <v>25.849457999999998</v>
      </c>
      <c r="T86">
        <v>0.78367500000000001</v>
      </c>
      <c r="U86">
        <v>405.15997499999997</v>
      </c>
      <c r="V86">
        <v>20.056274999999999</v>
      </c>
      <c r="W86">
        <v>41.696348</v>
      </c>
      <c r="X86">
        <v>142.72124600000001</v>
      </c>
      <c r="Y86">
        <v>0</v>
      </c>
      <c r="Z86">
        <v>3.1927500000000002</v>
      </c>
      <c r="AA86">
        <v>40.778267</v>
      </c>
      <c r="AB86">
        <v>40.503968999999998</v>
      </c>
      <c r="AC86">
        <v>29.57995</v>
      </c>
      <c r="AD86">
        <v>24.158014000000001</v>
      </c>
      <c r="AE86">
        <v>50.297623999999999</v>
      </c>
      <c r="AF86">
        <v>8.2686609999999998</v>
      </c>
      <c r="AG86">
        <v>41.077987</v>
      </c>
      <c r="AH86">
        <v>115.03437599999999</v>
      </c>
      <c r="AI86">
        <v>15.548062</v>
      </c>
      <c r="AJ86">
        <v>0</v>
      </c>
      <c r="AK86">
        <v>54.329061000000003</v>
      </c>
      <c r="AL86">
        <v>80.944919999999996</v>
      </c>
      <c r="AM86">
        <v>16.049726</v>
      </c>
      <c r="AN86">
        <v>0.97658500000000004</v>
      </c>
      <c r="AO86">
        <v>0</v>
      </c>
      <c r="AP86">
        <v>0.49574699999999999</v>
      </c>
      <c r="AQ86">
        <v>26.006589000000002</v>
      </c>
      <c r="AR86">
        <v>47.53134</v>
      </c>
      <c r="AS86">
        <v>32.772607999999998</v>
      </c>
      <c r="AT86">
        <v>11.164465999999999</v>
      </c>
      <c r="AU86">
        <v>0</v>
      </c>
      <c r="AV86">
        <v>0</v>
      </c>
      <c r="AW86">
        <v>0</v>
      </c>
      <c r="AX86">
        <v>0</v>
      </c>
      <c r="AY86">
        <v>1.4089750000000001</v>
      </c>
      <c r="AZ86">
        <v>2.3501729999999998</v>
      </c>
      <c r="BA86">
        <v>1.3073140000000001</v>
      </c>
      <c r="BB86">
        <v>1.3474660000000001</v>
      </c>
      <c r="BC86">
        <v>61.92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2870.6163240000001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425.30264799999998</v>
      </c>
      <c r="L87">
        <v>568.60361999999998</v>
      </c>
      <c r="M87">
        <v>76.536699999999996</v>
      </c>
      <c r="N87">
        <v>98.101113999999995</v>
      </c>
      <c r="O87">
        <v>121.22319299999999</v>
      </c>
      <c r="P87">
        <v>137.38499999999999</v>
      </c>
      <c r="Q87">
        <v>19.801566999999999</v>
      </c>
      <c r="R87">
        <v>41.650874999999999</v>
      </c>
      <c r="S87">
        <v>25.849457999999998</v>
      </c>
      <c r="T87">
        <v>0.78367500000000001</v>
      </c>
      <c r="U87">
        <v>405.15997499999997</v>
      </c>
      <c r="V87">
        <v>20.056274999999999</v>
      </c>
      <c r="W87">
        <v>41.696348</v>
      </c>
      <c r="X87">
        <v>142.72124600000001</v>
      </c>
      <c r="Y87">
        <v>0</v>
      </c>
      <c r="Z87">
        <v>3.1927500000000002</v>
      </c>
      <c r="AA87">
        <v>40.778267</v>
      </c>
      <c r="AB87">
        <v>40.503968999999998</v>
      </c>
      <c r="AC87">
        <v>29.57995</v>
      </c>
      <c r="AD87">
        <v>24.158014000000001</v>
      </c>
      <c r="AE87">
        <v>50.297623999999999</v>
      </c>
      <c r="AF87">
        <v>8.1690389999999997</v>
      </c>
      <c r="AG87">
        <v>41.077987</v>
      </c>
      <c r="AH87">
        <v>115.03437599999999</v>
      </c>
      <c r="AI87">
        <v>3.6278809999999999</v>
      </c>
      <c r="AJ87">
        <v>0</v>
      </c>
      <c r="AK87">
        <v>54.329061000000003</v>
      </c>
      <c r="AL87">
        <v>80.944919999999996</v>
      </c>
      <c r="AM87">
        <v>16.049726</v>
      </c>
      <c r="AN87">
        <v>0.97658500000000004</v>
      </c>
      <c r="AO87">
        <v>0</v>
      </c>
      <c r="AP87">
        <v>0.49574699999999999</v>
      </c>
      <c r="AQ87">
        <v>26.006589000000002</v>
      </c>
      <c r="AR87">
        <v>47.53134</v>
      </c>
      <c r="AS87">
        <v>32.772607999999998</v>
      </c>
      <c r="AT87">
        <v>11.164465999999999</v>
      </c>
      <c r="AU87">
        <v>0</v>
      </c>
      <c r="AV87">
        <v>0</v>
      </c>
      <c r="AW87">
        <v>0</v>
      </c>
      <c r="AX87">
        <v>0</v>
      </c>
      <c r="AY87">
        <v>1.4089750000000001</v>
      </c>
      <c r="AZ87">
        <v>2.3501729999999998</v>
      </c>
      <c r="BA87">
        <v>1.3073140000000001</v>
      </c>
      <c r="BB87">
        <v>1.3474660000000001</v>
      </c>
      <c r="BC87">
        <v>65.790000000000006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2823.7665209999996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425.30264799999998</v>
      </c>
      <c r="L88">
        <v>574.40862000000004</v>
      </c>
      <c r="M88">
        <v>76.536699999999996</v>
      </c>
      <c r="N88">
        <v>98.101113999999995</v>
      </c>
      <c r="O88">
        <v>121.22319299999999</v>
      </c>
      <c r="P88">
        <v>137.38499999999999</v>
      </c>
      <c r="Q88">
        <v>19.801566999999999</v>
      </c>
      <c r="R88">
        <v>41.650874999999999</v>
      </c>
      <c r="S88">
        <v>25.849457999999998</v>
      </c>
      <c r="T88">
        <v>0.78367500000000001</v>
      </c>
      <c r="U88">
        <v>405.15997499999997</v>
      </c>
      <c r="V88">
        <v>20.056274999999999</v>
      </c>
      <c r="W88">
        <v>41.696348</v>
      </c>
      <c r="X88">
        <v>142.72124600000001</v>
      </c>
      <c r="Y88">
        <v>0</v>
      </c>
      <c r="Z88">
        <v>3.1927500000000002</v>
      </c>
      <c r="AA88">
        <v>40.778267</v>
      </c>
      <c r="AB88">
        <v>40.503968999999998</v>
      </c>
      <c r="AC88">
        <v>29.57995</v>
      </c>
      <c r="AD88">
        <v>24.158014000000001</v>
      </c>
      <c r="AE88">
        <v>50.297623999999999</v>
      </c>
      <c r="AF88">
        <v>8.1690389999999997</v>
      </c>
      <c r="AG88">
        <v>41.077987</v>
      </c>
      <c r="AH88">
        <v>115.03437599999999</v>
      </c>
      <c r="AI88">
        <v>3.6278809999999999</v>
      </c>
      <c r="AJ88">
        <v>0</v>
      </c>
      <c r="AK88">
        <v>54.329061000000003</v>
      </c>
      <c r="AL88">
        <v>80.944919999999996</v>
      </c>
      <c r="AM88">
        <v>16.049726</v>
      </c>
      <c r="AN88">
        <v>0.97658500000000004</v>
      </c>
      <c r="AO88">
        <v>0</v>
      </c>
      <c r="AP88">
        <v>0.49574699999999999</v>
      </c>
      <c r="AQ88">
        <v>26.006589000000002</v>
      </c>
      <c r="AR88">
        <v>47.53134</v>
      </c>
      <c r="AS88">
        <v>32.772607999999998</v>
      </c>
      <c r="AT88">
        <v>11.164465999999999</v>
      </c>
      <c r="AU88">
        <v>0</v>
      </c>
      <c r="AV88">
        <v>0</v>
      </c>
      <c r="AW88">
        <v>0</v>
      </c>
      <c r="AX88">
        <v>0</v>
      </c>
      <c r="AY88">
        <v>1.4089750000000001</v>
      </c>
      <c r="AZ88">
        <v>2.3501729999999998</v>
      </c>
      <c r="BA88">
        <v>1.3073140000000001</v>
      </c>
      <c r="BB88">
        <v>1.3474660000000001</v>
      </c>
      <c r="BC88">
        <v>67.72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2831.5015209999997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425.30264799999998</v>
      </c>
      <c r="L89">
        <v>577.31111999999996</v>
      </c>
      <c r="M89">
        <v>76.536699999999996</v>
      </c>
      <c r="N89">
        <v>98.101113999999995</v>
      </c>
      <c r="O89">
        <v>121.22319299999999</v>
      </c>
      <c r="P89">
        <v>137.38499999999999</v>
      </c>
      <c r="Q89">
        <v>19.801566999999999</v>
      </c>
      <c r="R89">
        <v>41.650874999999999</v>
      </c>
      <c r="S89">
        <v>25.849457999999998</v>
      </c>
      <c r="T89">
        <v>0.78367500000000001</v>
      </c>
      <c r="U89">
        <v>405.15997499999997</v>
      </c>
      <c r="V89">
        <v>20.056274999999999</v>
      </c>
      <c r="W89">
        <v>41.696348</v>
      </c>
      <c r="X89">
        <v>142.72124600000001</v>
      </c>
      <c r="Y89">
        <v>0</v>
      </c>
      <c r="Z89">
        <v>3.1927500000000002</v>
      </c>
      <c r="AA89">
        <v>40.778267</v>
      </c>
      <c r="AB89">
        <v>40.503968999999998</v>
      </c>
      <c r="AC89">
        <v>29.57995</v>
      </c>
      <c r="AD89">
        <v>24.158014000000001</v>
      </c>
      <c r="AE89">
        <v>50.297623999999999</v>
      </c>
      <c r="AF89">
        <v>8.1690389999999997</v>
      </c>
      <c r="AG89">
        <v>41.077987</v>
      </c>
      <c r="AH89">
        <v>115.03437599999999</v>
      </c>
      <c r="AI89">
        <v>3.6278809999999999</v>
      </c>
      <c r="AJ89">
        <v>0</v>
      </c>
      <c r="AK89">
        <v>54.329061000000003</v>
      </c>
      <c r="AL89">
        <v>80.944919999999996</v>
      </c>
      <c r="AM89">
        <v>16.049726</v>
      </c>
      <c r="AN89">
        <v>0.97658500000000004</v>
      </c>
      <c r="AO89">
        <v>0</v>
      </c>
      <c r="AP89">
        <v>0.49574699999999999</v>
      </c>
      <c r="AQ89">
        <v>26.006589000000002</v>
      </c>
      <c r="AR89">
        <v>47.53134</v>
      </c>
      <c r="AS89">
        <v>32.772607999999998</v>
      </c>
      <c r="AT89">
        <v>11.164465999999999</v>
      </c>
      <c r="AU89">
        <v>0</v>
      </c>
      <c r="AV89">
        <v>0</v>
      </c>
      <c r="AW89">
        <v>0</v>
      </c>
      <c r="AX89">
        <v>0</v>
      </c>
      <c r="AY89">
        <v>1.4089750000000001</v>
      </c>
      <c r="AZ89">
        <v>2.3501729999999998</v>
      </c>
      <c r="BA89">
        <v>1.3073140000000001</v>
      </c>
      <c r="BB89">
        <v>1.3474660000000001</v>
      </c>
      <c r="BC89">
        <v>67.72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2834.4040209999994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425.30264799999998</v>
      </c>
      <c r="L90">
        <v>573.44111999999996</v>
      </c>
      <c r="M90">
        <v>76.536699999999996</v>
      </c>
      <c r="N90">
        <v>98.101113999999995</v>
      </c>
      <c r="O90">
        <v>121.22319299999999</v>
      </c>
      <c r="P90">
        <v>137.38499999999999</v>
      </c>
      <c r="Q90">
        <v>19.801566999999999</v>
      </c>
      <c r="R90">
        <v>41.650874999999999</v>
      </c>
      <c r="S90">
        <v>25.849457999999998</v>
      </c>
      <c r="T90">
        <v>0.78367500000000001</v>
      </c>
      <c r="U90">
        <v>405.15997499999997</v>
      </c>
      <c r="V90">
        <v>20.056274999999999</v>
      </c>
      <c r="W90">
        <v>41.696348</v>
      </c>
      <c r="X90">
        <v>142.72124600000001</v>
      </c>
      <c r="Y90">
        <v>0</v>
      </c>
      <c r="Z90">
        <v>19.022404000000002</v>
      </c>
      <c r="AA90">
        <v>40.778267</v>
      </c>
      <c r="AB90">
        <v>40.503968999999998</v>
      </c>
      <c r="AC90">
        <v>31.105411</v>
      </c>
      <c r="AD90">
        <v>37.128182000000002</v>
      </c>
      <c r="AE90">
        <v>50.297623999999999</v>
      </c>
      <c r="AF90">
        <v>16.935811999999999</v>
      </c>
      <c r="AG90">
        <v>41.077987</v>
      </c>
      <c r="AH90">
        <v>142.067454</v>
      </c>
      <c r="AI90">
        <v>3.6278809999999999</v>
      </c>
      <c r="AJ90">
        <v>0</v>
      </c>
      <c r="AK90">
        <v>54.329061000000003</v>
      </c>
      <c r="AL90">
        <v>80.944919999999996</v>
      </c>
      <c r="AM90">
        <v>16.049726</v>
      </c>
      <c r="AN90">
        <v>0.97658500000000004</v>
      </c>
      <c r="AO90">
        <v>0</v>
      </c>
      <c r="AP90">
        <v>0.49574699999999999</v>
      </c>
      <c r="AQ90">
        <v>26.006589000000002</v>
      </c>
      <c r="AR90">
        <v>47.53134</v>
      </c>
      <c r="AS90">
        <v>32.772607999999998</v>
      </c>
      <c r="AT90">
        <v>11.164465999999999</v>
      </c>
      <c r="AU90">
        <v>0</v>
      </c>
      <c r="AV90">
        <v>0</v>
      </c>
      <c r="AW90">
        <v>0</v>
      </c>
      <c r="AX90">
        <v>0</v>
      </c>
      <c r="AY90">
        <v>1.4409970000000001</v>
      </c>
      <c r="AZ90">
        <v>2.3501729999999998</v>
      </c>
      <c r="BA90">
        <v>1.5921920000000001</v>
      </c>
      <c r="BB90">
        <v>1.3474660000000001</v>
      </c>
      <c r="BC90">
        <v>68.69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2897.9460549999999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425.30264799999998</v>
      </c>
      <c r="L91">
        <v>577.31111999999996</v>
      </c>
      <c r="M91">
        <v>76.536699999999996</v>
      </c>
      <c r="N91">
        <v>98.101113999999995</v>
      </c>
      <c r="O91">
        <v>121.22319299999999</v>
      </c>
      <c r="P91">
        <v>137.38499999999999</v>
      </c>
      <c r="Q91">
        <v>19.801566999999999</v>
      </c>
      <c r="R91">
        <v>41.650874999999999</v>
      </c>
      <c r="S91">
        <v>25.849457999999998</v>
      </c>
      <c r="T91">
        <v>0.78367500000000001</v>
      </c>
      <c r="U91">
        <v>405.15997499999997</v>
      </c>
      <c r="V91">
        <v>20.056274999999999</v>
      </c>
      <c r="W91">
        <v>41.696348</v>
      </c>
      <c r="X91">
        <v>142.72124600000001</v>
      </c>
      <c r="Y91">
        <v>0</v>
      </c>
      <c r="Z91">
        <v>19.022404000000002</v>
      </c>
      <c r="AA91">
        <v>40.778267</v>
      </c>
      <c r="AB91">
        <v>40.503968999999998</v>
      </c>
      <c r="AC91">
        <v>31.105411</v>
      </c>
      <c r="AD91">
        <v>37.128182000000002</v>
      </c>
      <c r="AE91">
        <v>50.297623999999999</v>
      </c>
      <c r="AF91">
        <v>16.935811999999999</v>
      </c>
      <c r="AG91">
        <v>41.077987</v>
      </c>
      <c r="AH91">
        <v>142.067454</v>
      </c>
      <c r="AI91">
        <v>3.6278809999999999</v>
      </c>
      <c r="AJ91">
        <v>0</v>
      </c>
      <c r="AK91">
        <v>54.329061000000003</v>
      </c>
      <c r="AL91">
        <v>80.944919999999996</v>
      </c>
      <c r="AM91">
        <v>16.049726</v>
      </c>
      <c r="AN91">
        <v>0.97658500000000004</v>
      </c>
      <c r="AO91">
        <v>0</v>
      </c>
      <c r="AP91">
        <v>0.49574699999999999</v>
      </c>
      <c r="AQ91">
        <v>26.006589000000002</v>
      </c>
      <c r="AR91">
        <v>47.53134</v>
      </c>
      <c r="AS91">
        <v>32.772607999999998</v>
      </c>
      <c r="AT91">
        <v>11.164465999999999</v>
      </c>
      <c r="AU91">
        <v>0</v>
      </c>
      <c r="AV91">
        <v>0</v>
      </c>
      <c r="AW91">
        <v>0</v>
      </c>
      <c r="AX91">
        <v>0</v>
      </c>
      <c r="AY91">
        <v>1.4409970000000001</v>
      </c>
      <c r="AZ91">
        <v>2.3501729999999998</v>
      </c>
      <c r="BA91">
        <v>1.5921920000000001</v>
      </c>
      <c r="BB91">
        <v>1.3474660000000001</v>
      </c>
      <c r="BC91">
        <v>67.72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2900.8460549999995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425.30264799999998</v>
      </c>
      <c r="L92">
        <v>577.31111999999996</v>
      </c>
      <c r="M92">
        <v>76.536699999999996</v>
      </c>
      <c r="N92">
        <v>98.101113999999995</v>
      </c>
      <c r="O92">
        <v>121.22319299999999</v>
      </c>
      <c r="P92">
        <v>137.38499999999999</v>
      </c>
      <c r="Q92">
        <v>19.801566999999999</v>
      </c>
      <c r="R92">
        <v>41.650874999999999</v>
      </c>
      <c r="S92">
        <v>25.849457999999998</v>
      </c>
      <c r="T92">
        <v>0.78367500000000001</v>
      </c>
      <c r="U92">
        <v>405.15997499999997</v>
      </c>
      <c r="V92">
        <v>20.056274999999999</v>
      </c>
      <c r="W92">
        <v>41.696348</v>
      </c>
      <c r="X92">
        <v>142.72124600000001</v>
      </c>
      <c r="Y92">
        <v>0</v>
      </c>
      <c r="Z92">
        <v>19.022404000000002</v>
      </c>
      <c r="AA92">
        <v>40.778267</v>
      </c>
      <c r="AB92">
        <v>40.503968999999998</v>
      </c>
      <c r="AC92">
        <v>31.105411</v>
      </c>
      <c r="AD92">
        <v>37.128182000000002</v>
      </c>
      <c r="AE92">
        <v>50.297623999999999</v>
      </c>
      <c r="AF92">
        <v>16.935811999999999</v>
      </c>
      <c r="AG92">
        <v>41.077987</v>
      </c>
      <c r="AH92">
        <v>142.067454</v>
      </c>
      <c r="AI92">
        <v>3.6278809999999999</v>
      </c>
      <c r="AJ92">
        <v>0</v>
      </c>
      <c r="AK92">
        <v>54.329061000000003</v>
      </c>
      <c r="AL92">
        <v>80.944919999999996</v>
      </c>
      <c r="AM92">
        <v>16.049726</v>
      </c>
      <c r="AN92">
        <v>0.97658500000000004</v>
      </c>
      <c r="AO92">
        <v>0</v>
      </c>
      <c r="AP92">
        <v>1.487241</v>
      </c>
      <c r="AQ92">
        <v>26.006589000000002</v>
      </c>
      <c r="AR92">
        <v>47.53134</v>
      </c>
      <c r="AS92">
        <v>32.772607999999998</v>
      </c>
      <c r="AT92">
        <v>11.164465999999999</v>
      </c>
      <c r="AU92">
        <v>0</v>
      </c>
      <c r="AV92">
        <v>0</v>
      </c>
      <c r="AW92">
        <v>0</v>
      </c>
      <c r="AX92">
        <v>0</v>
      </c>
      <c r="AY92">
        <v>1.4409970000000001</v>
      </c>
      <c r="AZ92">
        <v>2.3501729999999998</v>
      </c>
      <c r="BA92">
        <v>1.5921920000000001</v>
      </c>
      <c r="BB92">
        <v>1.3474660000000001</v>
      </c>
      <c r="BC92">
        <v>66.760000000000005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2900.8775489999998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425.30264799999998</v>
      </c>
      <c r="L93">
        <v>564.73361999999997</v>
      </c>
      <c r="M93">
        <v>76.536699999999996</v>
      </c>
      <c r="N93">
        <v>98.101113999999995</v>
      </c>
      <c r="O93">
        <v>121.22319299999999</v>
      </c>
      <c r="P93">
        <v>137.38499999999999</v>
      </c>
      <c r="Q93">
        <v>20.080463000000002</v>
      </c>
      <c r="R93">
        <v>41.650874999999999</v>
      </c>
      <c r="S93">
        <v>25.849457999999998</v>
      </c>
      <c r="T93">
        <v>0.78367500000000001</v>
      </c>
      <c r="U93">
        <v>405.15997499999997</v>
      </c>
      <c r="V93">
        <v>20.056274999999999</v>
      </c>
      <c r="W93">
        <v>41.696348</v>
      </c>
      <c r="X93">
        <v>142.72124600000001</v>
      </c>
      <c r="Y93">
        <v>0</v>
      </c>
      <c r="Z93">
        <v>19.022404000000002</v>
      </c>
      <c r="AA93">
        <v>40.778267</v>
      </c>
      <c r="AB93">
        <v>40.503968999999998</v>
      </c>
      <c r="AC93">
        <v>31.105411</v>
      </c>
      <c r="AD93">
        <v>37.128182000000002</v>
      </c>
      <c r="AE93">
        <v>50.297623999999999</v>
      </c>
      <c r="AF93">
        <v>16.935811999999999</v>
      </c>
      <c r="AG93">
        <v>41.077987</v>
      </c>
      <c r="AH93">
        <v>142.067454</v>
      </c>
      <c r="AI93">
        <v>3.6278809999999999</v>
      </c>
      <c r="AJ93">
        <v>0</v>
      </c>
      <c r="AK93">
        <v>54.329061000000003</v>
      </c>
      <c r="AL93">
        <v>80.382801999999998</v>
      </c>
      <c r="AM93">
        <v>16.049726</v>
      </c>
      <c r="AN93">
        <v>0.97658500000000004</v>
      </c>
      <c r="AO93">
        <v>0</v>
      </c>
      <c r="AP93">
        <v>1.487241</v>
      </c>
      <c r="AQ93">
        <v>26.006589000000002</v>
      </c>
      <c r="AR93">
        <v>47.53134</v>
      </c>
      <c r="AS93">
        <v>32.772607999999998</v>
      </c>
      <c r="AT93">
        <v>11.164465999999999</v>
      </c>
      <c r="AU93">
        <v>0</v>
      </c>
      <c r="AV93">
        <v>0</v>
      </c>
      <c r="AW93">
        <v>0</v>
      </c>
      <c r="AX93">
        <v>0</v>
      </c>
      <c r="AY93">
        <v>1.4409970000000001</v>
      </c>
      <c r="AZ93">
        <v>2.3501729999999998</v>
      </c>
      <c r="BA93">
        <v>1.5921920000000001</v>
      </c>
      <c r="BB93">
        <v>1.3474660000000001</v>
      </c>
      <c r="BC93">
        <v>66.760000000000005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2888.0168270000004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425.30264799999998</v>
      </c>
      <c r="L94">
        <v>552.15611999999999</v>
      </c>
      <c r="M94">
        <v>76.536699999999996</v>
      </c>
      <c r="N94">
        <v>98.101113999999995</v>
      </c>
      <c r="O94">
        <v>121.22319299999999</v>
      </c>
      <c r="P94">
        <v>137.38499999999999</v>
      </c>
      <c r="Q94">
        <v>20.080463000000002</v>
      </c>
      <c r="R94">
        <v>41.650874999999999</v>
      </c>
      <c r="S94">
        <v>25.849457999999998</v>
      </c>
      <c r="T94">
        <v>0.78367500000000001</v>
      </c>
      <c r="U94">
        <v>405.15997499999997</v>
      </c>
      <c r="V94">
        <v>20.056274999999999</v>
      </c>
      <c r="W94">
        <v>41.696348</v>
      </c>
      <c r="X94">
        <v>142.72124600000001</v>
      </c>
      <c r="Y94">
        <v>0</v>
      </c>
      <c r="Z94">
        <v>19.022404000000002</v>
      </c>
      <c r="AA94">
        <v>40.778267</v>
      </c>
      <c r="AB94">
        <v>40.503968999999998</v>
      </c>
      <c r="AC94">
        <v>31.105411</v>
      </c>
      <c r="AD94">
        <v>37.128182000000002</v>
      </c>
      <c r="AE94">
        <v>50.297623999999999</v>
      </c>
      <c r="AF94">
        <v>16.935811999999999</v>
      </c>
      <c r="AG94">
        <v>41.077987</v>
      </c>
      <c r="AH94">
        <v>142.067454</v>
      </c>
      <c r="AI94">
        <v>3.6278809999999999</v>
      </c>
      <c r="AJ94">
        <v>0</v>
      </c>
      <c r="AK94">
        <v>54.329061000000003</v>
      </c>
      <c r="AL94">
        <v>80.382801999999998</v>
      </c>
      <c r="AM94">
        <v>16.049726</v>
      </c>
      <c r="AN94">
        <v>0.97658500000000004</v>
      </c>
      <c r="AO94">
        <v>0</v>
      </c>
      <c r="AP94">
        <v>1.487241</v>
      </c>
      <c r="AQ94">
        <v>26.006589000000002</v>
      </c>
      <c r="AR94">
        <v>47.53134</v>
      </c>
      <c r="AS94">
        <v>32.772607999999998</v>
      </c>
      <c r="AT94">
        <v>11.164465999999999</v>
      </c>
      <c r="AU94">
        <v>0</v>
      </c>
      <c r="AV94">
        <v>0</v>
      </c>
      <c r="AW94">
        <v>0</v>
      </c>
      <c r="AX94">
        <v>0</v>
      </c>
      <c r="AY94">
        <v>1.4409970000000001</v>
      </c>
      <c r="AZ94">
        <v>2.3501729999999998</v>
      </c>
      <c r="BA94">
        <v>1.5921920000000001</v>
      </c>
      <c r="BB94">
        <v>1.3474660000000001</v>
      </c>
      <c r="BC94">
        <v>66.760000000000005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2875.4393270000005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425.30264799999998</v>
      </c>
      <c r="L95">
        <v>598.59612000000004</v>
      </c>
      <c r="M95">
        <v>76.536699999999996</v>
      </c>
      <c r="N95">
        <v>98.101113999999995</v>
      </c>
      <c r="O95">
        <v>121.22319299999999</v>
      </c>
      <c r="P95">
        <v>137.38499999999999</v>
      </c>
      <c r="Q95">
        <v>20.080463000000002</v>
      </c>
      <c r="R95">
        <v>41.650874999999999</v>
      </c>
      <c r="S95">
        <v>25.849457999999998</v>
      </c>
      <c r="T95">
        <v>0.78367500000000001</v>
      </c>
      <c r="U95">
        <v>405.15997499999997</v>
      </c>
      <c r="V95">
        <v>20.056274999999999</v>
      </c>
      <c r="W95">
        <v>41.696348</v>
      </c>
      <c r="X95">
        <v>142.72124600000001</v>
      </c>
      <c r="Y95">
        <v>0</v>
      </c>
      <c r="Z95">
        <v>1.0642499999999999</v>
      </c>
      <c r="AA95">
        <v>40.778267</v>
      </c>
      <c r="AB95">
        <v>40.503968999999998</v>
      </c>
      <c r="AC95">
        <v>29.57995</v>
      </c>
      <c r="AD95">
        <v>18.521144</v>
      </c>
      <c r="AE95">
        <v>50.297623999999999</v>
      </c>
      <c r="AF95">
        <v>16.537322</v>
      </c>
      <c r="AG95">
        <v>41.077987</v>
      </c>
      <c r="AH95">
        <v>115.03437599999999</v>
      </c>
      <c r="AI95">
        <v>3.6278809999999999</v>
      </c>
      <c r="AJ95">
        <v>0</v>
      </c>
      <c r="AK95">
        <v>54.329061000000003</v>
      </c>
      <c r="AL95">
        <v>80.382801999999998</v>
      </c>
      <c r="AM95">
        <v>16.049726</v>
      </c>
      <c r="AN95">
        <v>0.97658500000000004</v>
      </c>
      <c r="AO95">
        <v>0</v>
      </c>
      <c r="AP95">
        <v>0.49574699999999999</v>
      </c>
      <c r="AQ95">
        <v>25.419974</v>
      </c>
      <c r="AR95">
        <v>47.53134</v>
      </c>
      <c r="AS95">
        <v>32.772607999999998</v>
      </c>
      <c r="AT95">
        <v>11.164465999999999</v>
      </c>
      <c r="AU95">
        <v>0</v>
      </c>
      <c r="AV95">
        <v>0</v>
      </c>
      <c r="AW95">
        <v>0</v>
      </c>
      <c r="AX95">
        <v>0</v>
      </c>
      <c r="AY95">
        <v>1.4089750000000001</v>
      </c>
      <c r="AZ95">
        <v>2.3501729999999998</v>
      </c>
      <c r="BA95">
        <v>1.3073140000000001</v>
      </c>
      <c r="BB95">
        <v>1.3474660000000001</v>
      </c>
      <c r="BC95">
        <v>65.790000000000006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2853.4920969999998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425.30264799999998</v>
      </c>
      <c r="L96">
        <v>606.33612000000005</v>
      </c>
      <c r="M96">
        <v>76.536699999999996</v>
      </c>
      <c r="N96">
        <v>98.101113999999995</v>
      </c>
      <c r="O96">
        <v>121.22319299999999</v>
      </c>
      <c r="P96">
        <v>137.38499999999999</v>
      </c>
      <c r="Q96">
        <v>20.080463000000002</v>
      </c>
      <c r="R96">
        <v>41.650874999999999</v>
      </c>
      <c r="S96">
        <v>25.849457999999998</v>
      </c>
      <c r="T96">
        <v>0.78367500000000001</v>
      </c>
      <c r="U96">
        <v>405.15997499999997</v>
      </c>
      <c r="V96">
        <v>20.056274999999999</v>
      </c>
      <c r="W96">
        <v>41.696348</v>
      </c>
      <c r="X96">
        <v>142.72124600000001</v>
      </c>
      <c r="Y96">
        <v>0</v>
      </c>
      <c r="Z96">
        <v>1.0642499999999999</v>
      </c>
      <c r="AA96">
        <v>40.778267</v>
      </c>
      <c r="AB96">
        <v>40.503968999999998</v>
      </c>
      <c r="AC96">
        <v>29.57995</v>
      </c>
      <c r="AD96">
        <v>9.2605710000000006</v>
      </c>
      <c r="AE96">
        <v>50.297623999999999</v>
      </c>
      <c r="AF96">
        <v>16.338076999999998</v>
      </c>
      <c r="AG96">
        <v>41.077987</v>
      </c>
      <c r="AH96">
        <v>76.689583999999996</v>
      </c>
      <c r="AI96">
        <v>3.6278809999999999</v>
      </c>
      <c r="AJ96">
        <v>0</v>
      </c>
      <c r="AK96">
        <v>54.329061000000003</v>
      </c>
      <c r="AL96">
        <v>80.382801999999998</v>
      </c>
      <c r="AM96">
        <v>16.049726</v>
      </c>
      <c r="AN96">
        <v>0.97658500000000004</v>
      </c>
      <c r="AO96">
        <v>0</v>
      </c>
      <c r="AP96">
        <v>0.49574699999999999</v>
      </c>
      <c r="AQ96">
        <v>25.419974</v>
      </c>
      <c r="AR96">
        <v>47.53134</v>
      </c>
      <c r="AS96">
        <v>32.772607999999998</v>
      </c>
      <c r="AT96">
        <v>11.164465999999999</v>
      </c>
      <c r="AU96">
        <v>0</v>
      </c>
      <c r="AV96">
        <v>0</v>
      </c>
      <c r="AW96">
        <v>0</v>
      </c>
      <c r="AX96">
        <v>0</v>
      </c>
      <c r="AY96">
        <v>1.4089750000000001</v>
      </c>
      <c r="AZ96">
        <v>2.3501729999999998</v>
      </c>
      <c r="BA96">
        <v>0.87024199999999996</v>
      </c>
      <c r="BB96">
        <v>1.3474660000000001</v>
      </c>
      <c r="BC96">
        <v>65.790000000000006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2812.9904149999993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425.30264799999998</v>
      </c>
      <c r="L97">
        <v>616.01112000000001</v>
      </c>
      <c r="M97">
        <v>76.536699999999996</v>
      </c>
      <c r="N97">
        <v>98.101113999999995</v>
      </c>
      <c r="O97">
        <v>121.22319299999999</v>
      </c>
      <c r="P97">
        <v>137.38499999999999</v>
      </c>
      <c r="Q97">
        <v>20.080463000000002</v>
      </c>
      <c r="R97">
        <v>41.650874999999999</v>
      </c>
      <c r="S97">
        <v>25.849457999999998</v>
      </c>
      <c r="T97">
        <v>0.78367500000000001</v>
      </c>
      <c r="U97">
        <v>405.15997499999997</v>
      </c>
      <c r="V97">
        <v>20.056274999999999</v>
      </c>
      <c r="W97">
        <v>41.696348</v>
      </c>
      <c r="X97">
        <v>142.72124600000001</v>
      </c>
      <c r="Y97">
        <v>0</v>
      </c>
      <c r="Z97">
        <v>1.0642499999999999</v>
      </c>
      <c r="AA97">
        <v>40.778267</v>
      </c>
      <c r="AB97">
        <v>40.503968999999998</v>
      </c>
      <c r="AC97">
        <v>29.57995</v>
      </c>
      <c r="AD97">
        <v>9.2605710000000006</v>
      </c>
      <c r="AE97">
        <v>50.297623999999999</v>
      </c>
      <c r="AF97">
        <v>16.338076999999998</v>
      </c>
      <c r="AG97">
        <v>41.077987</v>
      </c>
      <c r="AH97">
        <v>76.689583999999996</v>
      </c>
      <c r="AI97">
        <v>3.6278809999999999</v>
      </c>
      <c r="AJ97">
        <v>0</v>
      </c>
      <c r="AK97">
        <v>54.329061000000003</v>
      </c>
      <c r="AL97">
        <v>79.820684999999997</v>
      </c>
      <c r="AM97">
        <v>16.049726</v>
      </c>
      <c r="AN97">
        <v>0.97658500000000004</v>
      </c>
      <c r="AO97">
        <v>0</v>
      </c>
      <c r="AP97">
        <v>0.49574699999999999</v>
      </c>
      <c r="AQ97">
        <v>25.419974</v>
      </c>
      <c r="AR97">
        <v>47.53134</v>
      </c>
      <c r="AS97">
        <v>32.772607999999998</v>
      </c>
      <c r="AT97">
        <v>11.164465999999999</v>
      </c>
      <c r="AU97">
        <v>0</v>
      </c>
      <c r="AV97">
        <v>0</v>
      </c>
      <c r="AW97">
        <v>0</v>
      </c>
      <c r="AX97">
        <v>0</v>
      </c>
      <c r="AY97">
        <v>1.4089750000000001</v>
      </c>
      <c r="AZ97">
        <v>2.3501729999999998</v>
      </c>
      <c r="BA97">
        <v>0.87024199999999996</v>
      </c>
      <c r="BB97">
        <v>1.3474660000000001</v>
      </c>
      <c r="BC97">
        <v>63.86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2820.1732979999997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425.30264799999998</v>
      </c>
      <c r="L98">
        <v>616.01112000000001</v>
      </c>
      <c r="M98">
        <v>76.536699999999996</v>
      </c>
      <c r="N98">
        <v>98.101113999999995</v>
      </c>
      <c r="O98">
        <v>121.22319299999999</v>
      </c>
      <c r="P98">
        <v>137.38499999999999</v>
      </c>
      <c r="Q98">
        <v>20.080463000000002</v>
      </c>
      <c r="R98">
        <v>41.650874999999999</v>
      </c>
      <c r="S98">
        <v>25.849457999999998</v>
      </c>
      <c r="T98">
        <v>0.78367500000000001</v>
      </c>
      <c r="U98">
        <v>405.15997499999997</v>
      </c>
      <c r="V98">
        <v>20.056274999999999</v>
      </c>
      <c r="W98">
        <v>41.696348</v>
      </c>
      <c r="X98">
        <v>142.72124600000001</v>
      </c>
      <c r="Y98">
        <v>0</v>
      </c>
      <c r="Z98">
        <v>1.0642499999999999</v>
      </c>
      <c r="AA98">
        <v>40.778267</v>
      </c>
      <c r="AB98">
        <v>40.503968999999998</v>
      </c>
      <c r="AC98">
        <v>29.57995</v>
      </c>
      <c r="AD98">
        <v>9.2605710000000006</v>
      </c>
      <c r="AE98">
        <v>50.297623999999999</v>
      </c>
      <c r="AF98">
        <v>16.338076999999998</v>
      </c>
      <c r="AG98">
        <v>41.077987</v>
      </c>
      <c r="AH98">
        <v>76.689583999999996</v>
      </c>
      <c r="AI98">
        <v>3.6278809999999999</v>
      </c>
      <c r="AJ98">
        <v>0</v>
      </c>
      <c r="AK98">
        <v>54.329061000000003</v>
      </c>
      <c r="AL98">
        <v>79.820684999999997</v>
      </c>
      <c r="AM98">
        <v>16.049726</v>
      </c>
      <c r="AN98">
        <v>0.97658500000000004</v>
      </c>
      <c r="AO98">
        <v>0</v>
      </c>
      <c r="AP98">
        <v>0.49574699999999999</v>
      </c>
      <c r="AQ98">
        <v>25.419974</v>
      </c>
      <c r="AR98">
        <v>47.53134</v>
      </c>
      <c r="AS98">
        <v>32.772607999999998</v>
      </c>
      <c r="AT98">
        <v>11.164465999999999</v>
      </c>
      <c r="AU98">
        <v>0</v>
      </c>
      <c r="AV98">
        <v>0</v>
      </c>
      <c r="AW98">
        <v>0</v>
      </c>
      <c r="AX98">
        <v>0</v>
      </c>
      <c r="AY98">
        <v>1.4089750000000001</v>
      </c>
      <c r="AZ98">
        <v>2.3501729999999998</v>
      </c>
      <c r="BA98">
        <v>0.87024199999999996</v>
      </c>
      <c r="BB98">
        <v>1.3474660000000001</v>
      </c>
      <c r="BC98">
        <v>63.86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2820.1732979999997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6.5606936130000015</v>
      </c>
      <c r="L99">
        <f t="shared" si="2"/>
        <v>9.2657109222500047</v>
      </c>
      <c r="M99">
        <f t="shared" si="2"/>
        <v>1.8370146749999972</v>
      </c>
      <c r="N99">
        <f t="shared" si="2"/>
        <v>2.2683261044999989</v>
      </c>
      <c r="O99">
        <f t="shared" si="2"/>
        <v>2.9093566319999962</v>
      </c>
      <c r="P99">
        <f t="shared" si="2"/>
        <v>3.2935047185000039</v>
      </c>
      <c r="Q99">
        <f t="shared" si="2"/>
        <v>0.3460383707500001</v>
      </c>
      <c r="R99">
        <f t="shared" si="2"/>
        <v>0.77681437524999908</v>
      </c>
      <c r="S99">
        <f t="shared" si="2"/>
        <v>0.42952035599999983</v>
      </c>
      <c r="T99">
        <f t="shared" si="2"/>
        <v>1.2527545750000009E-2</v>
      </c>
      <c r="U99">
        <f t="shared" si="2"/>
        <v>9.7238393999999975</v>
      </c>
      <c r="V99">
        <f t="shared" si="2"/>
        <v>0.36014669749999983</v>
      </c>
      <c r="W99">
        <f t="shared" si="2"/>
        <v>0.79843500974999959</v>
      </c>
      <c r="X99">
        <f t="shared" si="2"/>
        <v>2.6253474779999975</v>
      </c>
      <c r="Y99">
        <f t="shared" si="2"/>
        <v>0</v>
      </c>
      <c r="Z99">
        <f t="shared" si="2"/>
        <v>0.16120301550000013</v>
      </c>
      <c r="AA99">
        <f t="shared" si="2"/>
        <v>0.97838185000000122</v>
      </c>
      <c r="AB99">
        <f t="shared" si="2"/>
        <v>0.97209525599999902</v>
      </c>
      <c r="AC99">
        <f t="shared" si="2"/>
        <v>0.71449518300000014</v>
      </c>
      <c r="AD99">
        <f t="shared" si="2"/>
        <v>0.28172000675000014</v>
      </c>
      <c r="AE99">
        <f t="shared" si="2"/>
        <v>1.2071429759999979</v>
      </c>
      <c r="AF99">
        <f t="shared" si="2"/>
        <v>0.19127505149999985</v>
      </c>
      <c r="AG99">
        <f t="shared" si="2"/>
        <v>0.98587168800000069</v>
      </c>
      <c r="AH99">
        <f t="shared" si="2"/>
        <v>1.3838635424999992</v>
      </c>
      <c r="AI99">
        <f t="shared" si="2"/>
        <v>0.20970448399999997</v>
      </c>
      <c r="AJ99">
        <f t="shared" si="2"/>
        <v>0</v>
      </c>
      <c r="AK99">
        <f t="shared" si="2"/>
        <v>1.3038974640000007</v>
      </c>
      <c r="AL99">
        <f t="shared" si="2"/>
        <v>1.8824471884999985</v>
      </c>
      <c r="AM99">
        <f t="shared" si="2"/>
        <v>0.38519342399999951</v>
      </c>
      <c r="AN99">
        <f t="shared" si="2"/>
        <v>2.343804E-2</v>
      </c>
      <c r="AO99">
        <f t="shared" si="2"/>
        <v>0</v>
      </c>
      <c r="AP99">
        <f t="shared" si="2"/>
        <v>5.0659149999999993E-2</v>
      </c>
      <c r="AQ99">
        <f t="shared" si="2"/>
        <v>0.2736232074999998</v>
      </c>
      <c r="AR99">
        <f t="shared" si="2"/>
        <v>1.151967419999999</v>
      </c>
      <c r="AS99">
        <f t="shared" si="2"/>
        <v>0.78818122200000174</v>
      </c>
      <c r="AT99">
        <f t="shared" si="2"/>
        <v>0.28883169200000003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3.3911465999999967E-2</v>
      </c>
      <c r="AZ99">
        <f t="shared" si="2"/>
        <v>3.1758492999999985E-2</v>
      </c>
      <c r="BA99">
        <f t="shared" si="2"/>
        <v>1.5667281499999991E-2</v>
      </c>
      <c r="BB99">
        <f t="shared" si="2"/>
        <v>3.2126551499999954E-2</v>
      </c>
      <c r="BC99">
        <f t="shared" si="2"/>
        <v>2.5323575000000007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57.087089051499994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45079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45079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261.81</v>
      </c>
      <c r="C3" s="34">
        <v>87.27</v>
      </c>
      <c r="D3" s="93">
        <f>R3+S3+T3</f>
        <v>0</v>
      </c>
      <c r="E3" s="34">
        <v>0.42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115.76</v>
      </c>
      <c r="N3">
        <v>272.11</v>
      </c>
      <c r="O3">
        <v>101.35</v>
      </c>
      <c r="P3">
        <v>5.91</v>
      </c>
      <c r="Q3">
        <v>32.71</v>
      </c>
      <c r="R3" s="93">
        <v>0</v>
      </c>
      <c r="S3" s="93">
        <v>0</v>
      </c>
      <c r="T3" s="93">
        <v>0</v>
      </c>
      <c r="U3">
        <v>6.77</v>
      </c>
      <c r="V3">
        <v>0</v>
      </c>
      <c r="W3">
        <v>7.07</v>
      </c>
      <c r="X3">
        <v>119.93</v>
      </c>
      <c r="Y3">
        <v>39.979999999999997</v>
      </c>
      <c r="Z3">
        <v>39.97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23.25</v>
      </c>
      <c r="AH3">
        <v>73.19</v>
      </c>
      <c r="AI3">
        <v>73.19</v>
      </c>
    </row>
    <row r="4" spans="1:35">
      <c r="A4" t="s">
        <v>46</v>
      </c>
      <c r="B4" s="34">
        <v>261.81</v>
      </c>
      <c r="C4" s="34">
        <v>87.27</v>
      </c>
      <c r="D4" s="93">
        <f t="shared" ref="D4:D67" si="0">R4+S4+T4</f>
        <v>0</v>
      </c>
      <c r="E4" s="34">
        <v>0.42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115.76</v>
      </c>
      <c r="N4">
        <v>272.11</v>
      </c>
      <c r="O4">
        <v>101.35</v>
      </c>
      <c r="P4">
        <v>5.91</v>
      </c>
      <c r="Q4">
        <v>31.86</v>
      </c>
      <c r="R4" s="93">
        <v>0</v>
      </c>
      <c r="S4" s="93">
        <v>0</v>
      </c>
      <c r="T4" s="93">
        <v>0</v>
      </c>
      <c r="U4">
        <v>6.77</v>
      </c>
      <c r="V4">
        <v>0</v>
      </c>
      <c r="W4">
        <v>7.07</v>
      </c>
      <c r="X4">
        <v>118.54</v>
      </c>
      <c r="Y4">
        <v>39.51</v>
      </c>
      <c r="Z4">
        <v>39.51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22.43</v>
      </c>
      <c r="AH4">
        <v>72.930000000000007</v>
      </c>
      <c r="AI4">
        <v>72.930000000000007</v>
      </c>
    </row>
    <row r="5" spans="1:35">
      <c r="A5" t="s">
        <v>47</v>
      </c>
      <c r="B5" s="34">
        <v>261.81</v>
      </c>
      <c r="C5" s="34">
        <v>87.27</v>
      </c>
      <c r="D5" s="93">
        <f t="shared" si="0"/>
        <v>0</v>
      </c>
      <c r="E5" s="34">
        <v>0.57999999999999996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115.76</v>
      </c>
      <c r="N5">
        <v>272.11</v>
      </c>
      <c r="O5">
        <v>101.35</v>
      </c>
      <c r="P5">
        <v>5.91</v>
      </c>
      <c r="Q5">
        <v>36.479999999999997</v>
      </c>
      <c r="R5" s="93">
        <v>0</v>
      </c>
      <c r="S5" s="93">
        <v>0</v>
      </c>
      <c r="T5" s="93">
        <v>0</v>
      </c>
      <c r="U5">
        <v>6.77</v>
      </c>
      <c r="V5">
        <v>0</v>
      </c>
      <c r="W5">
        <v>7.07</v>
      </c>
      <c r="X5">
        <v>118.59</v>
      </c>
      <c r="Y5">
        <v>39.53</v>
      </c>
      <c r="Z5">
        <v>39.53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21.43</v>
      </c>
      <c r="AH5">
        <v>72.55</v>
      </c>
      <c r="AI5">
        <v>72.55</v>
      </c>
    </row>
    <row r="6" spans="1:35">
      <c r="A6" t="s">
        <v>48</v>
      </c>
      <c r="B6" s="34">
        <v>261.81</v>
      </c>
      <c r="C6" s="34">
        <v>87.27</v>
      </c>
      <c r="D6" s="93">
        <f t="shared" si="0"/>
        <v>0</v>
      </c>
      <c r="E6" s="34">
        <v>0.74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115.76</v>
      </c>
      <c r="N6">
        <v>272.11</v>
      </c>
      <c r="O6">
        <v>101.35</v>
      </c>
      <c r="P6">
        <v>5.91</v>
      </c>
      <c r="Q6">
        <v>36.11</v>
      </c>
      <c r="R6" s="93">
        <v>0</v>
      </c>
      <c r="S6" s="93">
        <v>0</v>
      </c>
      <c r="T6" s="93">
        <v>0</v>
      </c>
      <c r="U6">
        <v>6.77</v>
      </c>
      <c r="V6">
        <v>0</v>
      </c>
      <c r="W6">
        <v>7.07</v>
      </c>
      <c r="X6">
        <v>116.81</v>
      </c>
      <c r="Y6">
        <v>38.94</v>
      </c>
      <c r="Z6">
        <v>38.93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20.28</v>
      </c>
      <c r="AH6">
        <v>72.84</v>
      </c>
      <c r="AI6">
        <v>72.84</v>
      </c>
    </row>
    <row r="7" spans="1:35">
      <c r="A7" t="s">
        <v>49</v>
      </c>
      <c r="B7" s="34">
        <v>261.81</v>
      </c>
      <c r="C7" s="34">
        <v>87.27</v>
      </c>
      <c r="D7" s="93">
        <f t="shared" si="0"/>
        <v>0</v>
      </c>
      <c r="E7" s="34">
        <v>0.74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115.76</v>
      </c>
      <c r="N7">
        <v>272.11</v>
      </c>
      <c r="O7">
        <v>101.35</v>
      </c>
      <c r="P7">
        <v>5.76</v>
      </c>
      <c r="Q7">
        <v>35.340000000000003</v>
      </c>
      <c r="R7" s="93">
        <v>0</v>
      </c>
      <c r="S7" s="93">
        <v>0</v>
      </c>
      <c r="T7" s="93">
        <v>0</v>
      </c>
      <c r="U7">
        <v>6.77</v>
      </c>
      <c r="V7">
        <v>0</v>
      </c>
      <c r="W7">
        <v>6.89</v>
      </c>
      <c r="X7">
        <v>116.51</v>
      </c>
      <c r="Y7">
        <v>38.840000000000003</v>
      </c>
      <c r="Z7">
        <v>38.83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19.32</v>
      </c>
      <c r="AH7">
        <v>72.599999999999994</v>
      </c>
      <c r="AI7">
        <v>72.599999999999994</v>
      </c>
    </row>
    <row r="8" spans="1:35">
      <c r="A8" t="s">
        <v>50</v>
      </c>
      <c r="B8" s="34">
        <v>261.81</v>
      </c>
      <c r="C8" s="34">
        <v>87.27</v>
      </c>
      <c r="D8" s="93">
        <f t="shared" si="0"/>
        <v>0</v>
      </c>
      <c r="E8" s="34">
        <v>0.9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115.76</v>
      </c>
      <c r="N8">
        <v>272.11</v>
      </c>
      <c r="O8">
        <v>101.35</v>
      </c>
      <c r="P8">
        <v>5.76</v>
      </c>
      <c r="Q8">
        <v>34.549999999999997</v>
      </c>
      <c r="R8" s="93">
        <v>0</v>
      </c>
      <c r="S8" s="93">
        <v>0</v>
      </c>
      <c r="T8" s="93">
        <v>0</v>
      </c>
      <c r="U8">
        <v>6.77</v>
      </c>
      <c r="V8">
        <v>0</v>
      </c>
      <c r="W8">
        <v>6.89</v>
      </c>
      <c r="X8">
        <v>116.08</v>
      </c>
      <c r="Y8">
        <v>38.69</v>
      </c>
      <c r="Z8">
        <v>38.700000000000003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18.52</v>
      </c>
      <c r="AH8">
        <v>73.19</v>
      </c>
      <c r="AI8">
        <v>73.19</v>
      </c>
    </row>
    <row r="9" spans="1:35">
      <c r="A9" t="s">
        <v>51</v>
      </c>
      <c r="B9" s="34">
        <v>261.81</v>
      </c>
      <c r="C9" s="34">
        <v>87.27</v>
      </c>
      <c r="D9" s="93">
        <f t="shared" si="0"/>
        <v>0</v>
      </c>
      <c r="E9" s="34">
        <v>1.05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115.76</v>
      </c>
      <c r="N9">
        <v>272.11</v>
      </c>
      <c r="O9">
        <v>101.35</v>
      </c>
      <c r="P9">
        <v>5.76</v>
      </c>
      <c r="Q9">
        <v>33.39</v>
      </c>
      <c r="R9" s="93">
        <v>0</v>
      </c>
      <c r="S9" s="93">
        <v>0</v>
      </c>
      <c r="T9" s="93">
        <v>0</v>
      </c>
      <c r="U9">
        <v>6.77</v>
      </c>
      <c r="V9">
        <v>0</v>
      </c>
      <c r="W9">
        <v>6.89</v>
      </c>
      <c r="X9">
        <v>88.75</v>
      </c>
      <c r="Y9">
        <v>29.58</v>
      </c>
      <c r="Z9">
        <v>29.6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17.34</v>
      </c>
      <c r="AH9">
        <v>73.81</v>
      </c>
      <c r="AI9">
        <v>73.81</v>
      </c>
    </row>
    <row r="10" spans="1:35">
      <c r="A10" t="s">
        <v>52</v>
      </c>
      <c r="B10" s="34">
        <v>261.81</v>
      </c>
      <c r="C10" s="34">
        <v>87.27</v>
      </c>
      <c r="D10" s="93">
        <f t="shared" si="0"/>
        <v>0</v>
      </c>
      <c r="E10" s="34">
        <v>1.22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115.76</v>
      </c>
      <c r="N10">
        <v>272.11</v>
      </c>
      <c r="O10">
        <v>101.35</v>
      </c>
      <c r="P10">
        <v>5.76</v>
      </c>
      <c r="Q10">
        <v>32.17</v>
      </c>
      <c r="R10" s="93">
        <v>0</v>
      </c>
      <c r="S10" s="93">
        <v>0</v>
      </c>
      <c r="T10" s="93">
        <v>0</v>
      </c>
      <c r="U10">
        <v>6.77</v>
      </c>
      <c r="V10">
        <v>0</v>
      </c>
      <c r="W10">
        <v>6.89</v>
      </c>
      <c r="X10">
        <v>85.29</v>
      </c>
      <c r="Y10">
        <v>28.43</v>
      </c>
      <c r="Z10">
        <v>28.43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16.3</v>
      </c>
      <c r="AH10">
        <v>74.48</v>
      </c>
      <c r="AI10">
        <v>74.48</v>
      </c>
    </row>
    <row r="11" spans="1:35">
      <c r="A11" t="s">
        <v>53</v>
      </c>
      <c r="B11" s="34">
        <v>261.81</v>
      </c>
      <c r="C11" s="34">
        <v>87.27</v>
      </c>
      <c r="D11" s="93">
        <f t="shared" si="0"/>
        <v>0</v>
      </c>
      <c r="E11" s="34">
        <v>1.38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115.76</v>
      </c>
      <c r="N11">
        <v>272.11</v>
      </c>
      <c r="O11">
        <v>101.35</v>
      </c>
      <c r="P11">
        <v>5.76</v>
      </c>
      <c r="Q11">
        <v>30.98</v>
      </c>
      <c r="R11" s="93">
        <v>0</v>
      </c>
      <c r="S11" s="93">
        <v>0</v>
      </c>
      <c r="T11" s="93">
        <v>0</v>
      </c>
      <c r="U11">
        <v>6.62</v>
      </c>
      <c r="V11">
        <v>0</v>
      </c>
      <c r="W11">
        <v>6.7</v>
      </c>
      <c r="X11">
        <v>83.9</v>
      </c>
      <c r="Y11">
        <v>27.97</v>
      </c>
      <c r="Z11">
        <v>27.97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16.2</v>
      </c>
      <c r="AH11">
        <v>58.8</v>
      </c>
      <c r="AI11">
        <v>58.8</v>
      </c>
    </row>
    <row r="12" spans="1:35">
      <c r="A12" t="s">
        <v>54</v>
      </c>
      <c r="B12" s="34">
        <v>261.81</v>
      </c>
      <c r="C12" s="34">
        <v>87.27</v>
      </c>
      <c r="D12" s="93">
        <f t="shared" si="0"/>
        <v>0</v>
      </c>
      <c r="E12" s="34">
        <v>1.54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115.76</v>
      </c>
      <c r="N12">
        <v>272.11</v>
      </c>
      <c r="O12">
        <v>101.35</v>
      </c>
      <c r="P12">
        <v>5.76</v>
      </c>
      <c r="Q12">
        <v>29.94</v>
      </c>
      <c r="R12" s="93">
        <v>0</v>
      </c>
      <c r="S12" s="93">
        <v>0</v>
      </c>
      <c r="T12" s="93">
        <v>0</v>
      </c>
      <c r="U12">
        <v>6.62</v>
      </c>
      <c r="V12">
        <v>0</v>
      </c>
      <c r="W12">
        <v>6.7</v>
      </c>
      <c r="X12">
        <v>82.7</v>
      </c>
      <c r="Y12">
        <v>27.57</v>
      </c>
      <c r="Z12">
        <v>27.56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16.010000000000002</v>
      </c>
      <c r="AH12">
        <v>58.6</v>
      </c>
      <c r="AI12">
        <v>58.6</v>
      </c>
    </row>
    <row r="13" spans="1:35">
      <c r="A13" t="s">
        <v>55</v>
      </c>
      <c r="B13" s="34">
        <v>261.81</v>
      </c>
      <c r="C13" s="34">
        <v>87.27</v>
      </c>
      <c r="D13" s="93">
        <f t="shared" si="0"/>
        <v>0</v>
      </c>
      <c r="E13" s="34">
        <v>1.69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115.76</v>
      </c>
      <c r="N13">
        <v>272.11</v>
      </c>
      <c r="O13">
        <v>101.35</v>
      </c>
      <c r="P13">
        <v>6.39</v>
      </c>
      <c r="Q13">
        <v>28.49</v>
      </c>
      <c r="R13" s="93">
        <v>0</v>
      </c>
      <c r="S13" s="93">
        <v>0</v>
      </c>
      <c r="T13" s="93">
        <v>0</v>
      </c>
      <c r="U13">
        <v>6.62</v>
      </c>
      <c r="V13">
        <v>0</v>
      </c>
      <c r="W13">
        <v>6.7</v>
      </c>
      <c r="X13">
        <v>81.680000000000007</v>
      </c>
      <c r="Y13">
        <v>27.23</v>
      </c>
      <c r="Z13">
        <v>27.23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15.66</v>
      </c>
      <c r="AH13">
        <v>58.68</v>
      </c>
      <c r="AI13">
        <v>58.68</v>
      </c>
    </row>
    <row r="14" spans="1:35">
      <c r="A14" t="s">
        <v>56</v>
      </c>
      <c r="B14" s="34">
        <v>261.81</v>
      </c>
      <c r="C14" s="34">
        <v>87.27</v>
      </c>
      <c r="D14" s="93">
        <f t="shared" si="0"/>
        <v>0</v>
      </c>
      <c r="E14" s="34">
        <v>1.86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115.76</v>
      </c>
      <c r="N14">
        <v>272.11</v>
      </c>
      <c r="O14">
        <v>101.35</v>
      </c>
      <c r="P14">
        <v>6.39</v>
      </c>
      <c r="Q14">
        <v>27.16</v>
      </c>
      <c r="R14" s="93">
        <v>0</v>
      </c>
      <c r="S14" s="93">
        <v>0</v>
      </c>
      <c r="T14" s="93">
        <v>0</v>
      </c>
      <c r="U14">
        <v>6.62</v>
      </c>
      <c r="V14">
        <v>0</v>
      </c>
      <c r="W14">
        <v>6.7</v>
      </c>
      <c r="X14">
        <v>80.72</v>
      </c>
      <c r="Y14">
        <v>26.91</v>
      </c>
      <c r="Z14">
        <v>26.91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15.54</v>
      </c>
      <c r="AH14">
        <v>58.6</v>
      </c>
      <c r="AI14">
        <v>58.6</v>
      </c>
    </row>
    <row r="15" spans="1:35">
      <c r="A15" t="s">
        <v>57</v>
      </c>
      <c r="B15" s="34">
        <v>213.43</v>
      </c>
      <c r="C15" s="34">
        <v>63.45</v>
      </c>
      <c r="D15" s="93">
        <f t="shared" si="0"/>
        <v>0</v>
      </c>
      <c r="E15" s="34">
        <v>1.98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115.76</v>
      </c>
      <c r="N15">
        <v>272.11</v>
      </c>
      <c r="O15">
        <v>101.35</v>
      </c>
      <c r="P15">
        <v>6.39</v>
      </c>
      <c r="Q15">
        <v>25.72</v>
      </c>
      <c r="R15" s="93">
        <v>0</v>
      </c>
      <c r="S15" s="93">
        <v>0</v>
      </c>
      <c r="T15" s="93">
        <v>0</v>
      </c>
      <c r="U15">
        <v>6.62</v>
      </c>
      <c r="V15">
        <v>0</v>
      </c>
      <c r="W15">
        <v>6.51</v>
      </c>
      <c r="X15">
        <v>59.02</v>
      </c>
      <c r="Y15">
        <v>19.670000000000002</v>
      </c>
      <c r="Z15">
        <v>19.68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16.43</v>
      </c>
      <c r="AH15">
        <v>59.23</v>
      </c>
      <c r="AI15">
        <v>59.23</v>
      </c>
    </row>
    <row r="16" spans="1:35">
      <c r="A16" t="s">
        <v>58</v>
      </c>
      <c r="B16" s="34">
        <v>201.6</v>
      </c>
      <c r="C16" s="34">
        <v>63.45</v>
      </c>
      <c r="D16" s="93">
        <f t="shared" si="0"/>
        <v>0</v>
      </c>
      <c r="E16" s="34">
        <v>1.98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115.76</v>
      </c>
      <c r="N16">
        <v>272.11</v>
      </c>
      <c r="O16">
        <v>101.35</v>
      </c>
      <c r="P16">
        <v>6.39</v>
      </c>
      <c r="Q16">
        <v>24.47</v>
      </c>
      <c r="R16" s="93">
        <v>0</v>
      </c>
      <c r="S16" s="93">
        <v>0</v>
      </c>
      <c r="T16" s="93">
        <v>0</v>
      </c>
      <c r="U16">
        <v>6.62</v>
      </c>
      <c r="V16">
        <v>0</v>
      </c>
      <c r="W16">
        <v>6.51</v>
      </c>
      <c r="X16">
        <v>59.85</v>
      </c>
      <c r="Y16">
        <v>19.95</v>
      </c>
      <c r="Z16">
        <v>19.96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13.9</v>
      </c>
      <c r="AH16">
        <v>59.75</v>
      </c>
      <c r="AI16">
        <v>59.75</v>
      </c>
    </row>
    <row r="17" spans="1:35">
      <c r="A17" t="s">
        <v>59</v>
      </c>
      <c r="B17" s="34">
        <v>201.6</v>
      </c>
      <c r="C17" s="34">
        <v>63.45</v>
      </c>
      <c r="D17" s="93">
        <f t="shared" si="0"/>
        <v>0</v>
      </c>
      <c r="E17" s="34">
        <v>1.98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115.76</v>
      </c>
      <c r="N17">
        <v>272.11</v>
      </c>
      <c r="O17">
        <v>101.35</v>
      </c>
      <c r="P17">
        <v>6.39</v>
      </c>
      <c r="Q17">
        <v>23.12</v>
      </c>
      <c r="R17" s="93">
        <v>0</v>
      </c>
      <c r="S17" s="93">
        <v>0</v>
      </c>
      <c r="T17" s="93">
        <v>0</v>
      </c>
      <c r="U17">
        <v>6.62</v>
      </c>
      <c r="V17">
        <v>0</v>
      </c>
      <c r="W17">
        <v>6.51</v>
      </c>
      <c r="X17">
        <v>60.26</v>
      </c>
      <c r="Y17">
        <v>20.09</v>
      </c>
      <c r="Z17">
        <v>20.07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14.36</v>
      </c>
      <c r="AH17">
        <v>53.51</v>
      </c>
      <c r="AI17">
        <v>53.51</v>
      </c>
    </row>
    <row r="18" spans="1:35">
      <c r="A18" t="s">
        <v>60</v>
      </c>
      <c r="B18" s="34">
        <v>201.6</v>
      </c>
      <c r="C18" s="34">
        <v>63.45</v>
      </c>
      <c r="D18" s="93">
        <f t="shared" si="0"/>
        <v>0</v>
      </c>
      <c r="E18" s="34">
        <v>1.98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115.76</v>
      </c>
      <c r="N18">
        <v>272.11</v>
      </c>
      <c r="O18">
        <v>101.35</v>
      </c>
      <c r="P18">
        <v>6.39</v>
      </c>
      <c r="Q18">
        <v>21.89</v>
      </c>
      <c r="R18" s="93">
        <v>0</v>
      </c>
      <c r="S18" s="93">
        <v>0</v>
      </c>
      <c r="T18" s="93">
        <v>0</v>
      </c>
      <c r="U18">
        <v>6.62</v>
      </c>
      <c r="V18">
        <v>0</v>
      </c>
      <c r="W18">
        <v>6.51</v>
      </c>
      <c r="X18">
        <v>60.66</v>
      </c>
      <c r="Y18">
        <v>20.22</v>
      </c>
      <c r="Z18">
        <v>20.22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14.78</v>
      </c>
      <c r="AH18">
        <v>53.46</v>
      </c>
      <c r="AI18">
        <v>53.46</v>
      </c>
    </row>
    <row r="19" spans="1:35">
      <c r="A19" t="s">
        <v>61</v>
      </c>
      <c r="B19" s="34">
        <v>201.6</v>
      </c>
      <c r="C19" s="34">
        <v>63.45</v>
      </c>
      <c r="D19" s="93">
        <f t="shared" si="0"/>
        <v>0</v>
      </c>
      <c r="E19" s="34">
        <v>1.98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115.76</v>
      </c>
      <c r="N19">
        <v>272.11</v>
      </c>
      <c r="O19">
        <v>101.35</v>
      </c>
      <c r="P19">
        <v>6.24</v>
      </c>
      <c r="Q19">
        <v>20.74</v>
      </c>
      <c r="R19" s="93">
        <v>0</v>
      </c>
      <c r="S19" s="93">
        <v>0</v>
      </c>
      <c r="T19" s="93">
        <v>0</v>
      </c>
      <c r="U19">
        <v>6.62</v>
      </c>
      <c r="V19">
        <v>0</v>
      </c>
      <c r="W19">
        <v>6.33</v>
      </c>
      <c r="X19">
        <v>61.16</v>
      </c>
      <c r="Y19">
        <v>20.39</v>
      </c>
      <c r="Z19">
        <v>20.38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14.71</v>
      </c>
      <c r="AH19">
        <v>53.52</v>
      </c>
      <c r="AI19">
        <v>53.52</v>
      </c>
    </row>
    <row r="20" spans="1:35">
      <c r="A20" t="s">
        <v>62</v>
      </c>
      <c r="B20" s="34">
        <v>201.6</v>
      </c>
      <c r="C20" s="34">
        <v>63.45</v>
      </c>
      <c r="D20" s="93">
        <f t="shared" si="0"/>
        <v>0</v>
      </c>
      <c r="E20" s="34">
        <v>1.98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85.39</v>
      </c>
      <c r="N20">
        <v>272.11</v>
      </c>
      <c r="O20">
        <v>101.35</v>
      </c>
      <c r="P20">
        <v>6.24</v>
      </c>
      <c r="Q20">
        <v>19.5</v>
      </c>
      <c r="R20" s="93">
        <v>0</v>
      </c>
      <c r="S20" s="93">
        <v>0</v>
      </c>
      <c r="T20" s="93">
        <v>0</v>
      </c>
      <c r="U20">
        <v>6.62</v>
      </c>
      <c r="V20">
        <v>0</v>
      </c>
      <c r="W20">
        <v>6.33</v>
      </c>
      <c r="X20">
        <v>61.56</v>
      </c>
      <c r="Y20">
        <v>20.52</v>
      </c>
      <c r="Z20">
        <v>20.52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14.64</v>
      </c>
      <c r="AH20">
        <v>53.74</v>
      </c>
      <c r="AI20">
        <v>53.74</v>
      </c>
    </row>
    <row r="21" spans="1:35">
      <c r="A21" t="s">
        <v>63</v>
      </c>
      <c r="B21" s="34">
        <v>201.6</v>
      </c>
      <c r="C21" s="34">
        <v>63.45</v>
      </c>
      <c r="D21" s="93">
        <f t="shared" si="0"/>
        <v>0</v>
      </c>
      <c r="E21" s="34">
        <v>1.98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85.39</v>
      </c>
      <c r="N21">
        <v>272.11</v>
      </c>
      <c r="O21">
        <v>101.35</v>
      </c>
      <c r="P21">
        <v>6.86</v>
      </c>
      <c r="Q21">
        <v>18.25</v>
      </c>
      <c r="R21" s="93">
        <v>0</v>
      </c>
      <c r="S21" s="93">
        <v>0</v>
      </c>
      <c r="T21" s="93">
        <v>0</v>
      </c>
      <c r="U21">
        <v>6.62</v>
      </c>
      <c r="V21">
        <v>0</v>
      </c>
      <c r="W21">
        <v>6.33</v>
      </c>
      <c r="X21">
        <v>61.62</v>
      </c>
      <c r="Y21">
        <v>20.54</v>
      </c>
      <c r="Z21">
        <v>20.54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14.45</v>
      </c>
      <c r="AH21">
        <v>53.64</v>
      </c>
      <c r="AI21">
        <v>53.64</v>
      </c>
    </row>
    <row r="22" spans="1:35">
      <c r="A22" t="s">
        <v>64</v>
      </c>
      <c r="B22" s="34">
        <v>201.6</v>
      </c>
      <c r="C22" s="34">
        <v>63.45</v>
      </c>
      <c r="D22" s="93">
        <f t="shared" si="0"/>
        <v>0</v>
      </c>
      <c r="E22" s="34">
        <v>1.98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85.39</v>
      </c>
      <c r="N22">
        <v>272.11</v>
      </c>
      <c r="O22">
        <v>101.35</v>
      </c>
      <c r="P22">
        <v>6.86</v>
      </c>
      <c r="Q22">
        <v>17.07</v>
      </c>
      <c r="R22" s="93">
        <v>0</v>
      </c>
      <c r="S22" s="93">
        <v>0</v>
      </c>
      <c r="T22" s="93">
        <v>0</v>
      </c>
      <c r="U22">
        <v>6.62</v>
      </c>
      <c r="V22">
        <v>0</v>
      </c>
      <c r="W22">
        <v>6.33</v>
      </c>
      <c r="X22">
        <v>62.33</v>
      </c>
      <c r="Y22">
        <v>20.78</v>
      </c>
      <c r="Z22">
        <v>20.76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14.32</v>
      </c>
      <c r="AH22">
        <v>53.38</v>
      </c>
      <c r="AI22">
        <v>53.38</v>
      </c>
    </row>
    <row r="23" spans="1:35">
      <c r="A23" t="s">
        <v>65</v>
      </c>
      <c r="B23" s="34">
        <v>201.6</v>
      </c>
      <c r="C23" s="34">
        <v>50.96</v>
      </c>
      <c r="D23" s="93">
        <f t="shared" si="0"/>
        <v>0</v>
      </c>
      <c r="E23" s="34">
        <v>1.98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85.39</v>
      </c>
      <c r="N23">
        <v>272.11</v>
      </c>
      <c r="O23">
        <v>101.35</v>
      </c>
      <c r="P23">
        <v>6.86</v>
      </c>
      <c r="Q23">
        <v>16.91</v>
      </c>
      <c r="R23" s="93">
        <v>0</v>
      </c>
      <c r="S23" s="93">
        <v>0</v>
      </c>
      <c r="T23" s="93">
        <v>0</v>
      </c>
      <c r="U23">
        <v>6.54</v>
      </c>
      <c r="V23">
        <v>0</v>
      </c>
      <c r="W23">
        <v>6.14</v>
      </c>
      <c r="X23">
        <v>62.83</v>
      </c>
      <c r="Y23">
        <v>20.94</v>
      </c>
      <c r="Z23">
        <v>20.94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14.21</v>
      </c>
      <c r="AH23">
        <v>53.15</v>
      </c>
      <c r="AI23">
        <v>53.15</v>
      </c>
    </row>
    <row r="24" spans="1:35">
      <c r="A24" t="s">
        <v>66</v>
      </c>
      <c r="B24" s="34">
        <v>201.6</v>
      </c>
      <c r="C24" s="34">
        <v>50.96</v>
      </c>
      <c r="D24" s="93">
        <f t="shared" si="0"/>
        <v>0</v>
      </c>
      <c r="E24" s="34">
        <v>1.98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85.39</v>
      </c>
      <c r="N24">
        <v>272.11</v>
      </c>
      <c r="O24">
        <v>101.35</v>
      </c>
      <c r="P24">
        <v>6.86</v>
      </c>
      <c r="Q24">
        <v>16.239999999999998</v>
      </c>
      <c r="R24" s="93">
        <v>0</v>
      </c>
      <c r="S24" s="93">
        <v>0</v>
      </c>
      <c r="T24" s="93">
        <v>0</v>
      </c>
      <c r="U24">
        <v>6.54</v>
      </c>
      <c r="V24">
        <v>0</v>
      </c>
      <c r="W24">
        <v>6.14</v>
      </c>
      <c r="X24">
        <v>63.33</v>
      </c>
      <c r="Y24">
        <v>21.11</v>
      </c>
      <c r="Z24">
        <v>21.1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14.25</v>
      </c>
      <c r="AH24">
        <v>52.77</v>
      </c>
      <c r="AI24">
        <v>52.77</v>
      </c>
    </row>
    <row r="25" spans="1:35">
      <c r="A25" t="s">
        <v>67</v>
      </c>
      <c r="B25" s="34">
        <v>201.6</v>
      </c>
      <c r="C25" s="34">
        <v>50.96</v>
      </c>
      <c r="D25" s="93">
        <f t="shared" si="0"/>
        <v>0</v>
      </c>
      <c r="E25" s="34">
        <v>1.98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85.39</v>
      </c>
      <c r="N25">
        <v>272.11</v>
      </c>
      <c r="O25">
        <v>101.35</v>
      </c>
      <c r="P25">
        <v>6.86</v>
      </c>
      <c r="Q25">
        <v>15.55</v>
      </c>
      <c r="R25" s="93">
        <v>0</v>
      </c>
      <c r="S25" s="93">
        <v>0</v>
      </c>
      <c r="T25" s="93">
        <v>0</v>
      </c>
      <c r="U25">
        <v>6.54</v>
      </c>
      <c r="V25">
        <v>1.41</v>
      </c>
      <c r="W25">
        <v>6.14</v>
      </c>
      <c r="X25">
        <v>63.83</v>
      </c>
      <c r="Y25">
        <v>21.27</v>
      </c>
      <c r="Z25">
        <v>21.28</v>
      </c>
      <c r="AA25">
        <v>0</v>
      </c>
      <c r="AB25">
        <v>0</v>
      </c>
      <c r="AC25">
        <v>0</v>
      </c>
      <c r="AD25">
        <v>0</v>
      </c>
      <c r="AE25">
        <v>0.28999999999999998</v>
      </c>
      <c r="AF25">
        <v>0.14000000000000001</v>
      </c>
      <c r="AG25">
        <v>14.28</v>
      </c>
      <c r="AH25">
        <v>53.49</v>
      </c>
      <c r="AI25">
        <v>53.49</v>
      </c>
    </row>
    <row r="26" spans="1:35">
      <c r="A26" t="s">
        <v>68</v>
      </c>
      <c r="B26" s="34">
        <v>201.6</v>
      </c>
      <c r="C26" s="34">
        <v>50.96</v>
      </c>
      <c r="D26" s="93">
        <f t="shared" si="0"/>
        <v>0</v>
      </c>
      <c r="E26" s="34">
        <v>1.98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85.39</v>
      </c>
      <c r="N26">
        <v>272.11</v>
      </c>
      <c r="O26">
        <v>101.35</v>
      </c>
      <c r="P26">
        <v>6.86</v>
      </c>
      <c r="Q26">
        <v>14.87</v>
      </c>
      <c r="R26" s="93">
        <v>0</v>
      </c>
      <c r="S26" s="93">
        <v>0</v>
      </c>
      <c r="T26" s="93">
        <v>0</v>
      </c>
      <c r="U26">
        <v>6.54</v>
      </c>
      <c r="V26">
        <v>5.57</v>
      </c>
      <c r="W26">
        <v>6.14</v>
      </c>
      <c r="X26">
        <v>64.319999999999993</v>
      </c>
      <c r="Y26">
        <v>21.44</v>
      </c>
      <c r="Z26">
        <v>21.45</v>
      </c>
      <c r="AA26">
        <v>0.05</v>
      </c>
      <c r="AB26">
        <v>0.01</v>
      </c>
      <c r="AC26">
        <v>0</v>
      </c>
      <c r="AD26">
        <v>0.34</v>
      </c>
      <c r="AE26">
        <v>1.39</v>
      </c>
      <c r="AF26">
        <v>0.69</v>
      </c>
      <c r="AG26">
        <v>14.44</v>
      </c>
      <c r="AH26">
        <v>54.59</v>
      </c>
      <c r="AI26">
        <v>54.59</v>
      </c>
    </row>
    <row r="27" spans="1:35">
      <c r="A27" t="s">
        <v>69</v>
      </c>
      <c r="B27" s="34">
        <v>155.46</v>
      </c>
      <c r="C27" s="34">
        <v>31.93</v>
      </c>
      <c r="D27" s="93">
        <f t="shared" si="0"/>
        <v>32.119999999999997</v>
      </c>
      <c r="E27" s="34">
        <v>1.98</v>
      </c>
      <c r="F27" s="34"/>
      <c r="G27" s="34"/>
      <c r="H27" s="34"/>
      <c r="I27" s="34"/>
      <c r="J27" s="37">
        <v>0.13</v>
      </c>
      <c r="K27" s="37">
        <v>0.13</v>
      </c>
      <c r="L27" s="37">
        <v>0.13</v>
      </c>
      <c r="M27">
        <v>70.59</v>
      </c>
      <c r="N27">
        <v>272.11</v>
      </c>
      <c r="O27">
        <v>101.35</v>
      </c>
      <c r="P27">
        <v>6.86</v>
      </c>
      <c r="Q27">
        <v>21.14</v>
      </c>
      <c r="R27" s="93">
        <v>16.47</v>
      </c>
      <c r="S27" s="93">
        <v>1.4</v>
      </c>
      <c r="T27" s="93">
        <v>14.25</v>
      </c>
      <c r="U27">
        <v>6.54</v>
      </c>
      <c r="V27">
        <v>9.9700000000000006</v>
      </c>
      <c r="W27">
        <v>6.05</v>
      </c>
      <c r="X27">
        <v>66.88</v>
      </c>
      <c r="Y27">
        <v>22.29</v>
      </c>
      <c r="Z27">
        <v>22.29</v>
      </c>
      <c r="AA27">
        <v>2.54</v>
      </c>
      <c r="AB27">
        <v>0.51</v>
      </c>
      <c r="AC27">
        <v>0.03</v>
      </c>
      <c r="AD27">
        <v>0.76</v>
      </c>
      <c r="AE27">
        <v>3.9</v>
      </c>
      <c r="AF27">
        <v>1.95</v>
      </c>
      <c r="AG27">
        <v>15.03</v>
      </c>
      <c r="AH27">
        <v>55.18</v>
      </c>
      <c r="AI27">
        <v>55.18</v>
      </c>
    </row>
    <row r="28" spans="1:35">
      <c r="A28" t="s">
        <v>70</v>
      </c>
      <c r="B28" s="34">
        <v>155.46</v>
      </c>
      <c r="C28" s="34">
        <v>31.93</v>
      </c>
      <c r="D28" s="93">
        <f t="shared" si="0"/>
        <v>54.78</v>
      </c>
      <c r="E28" s="34">
        <v>1.98</v>
      </c>
      <c r="F28" s="34"/>
      <c r="G28" s="34"/>
      <c r="H28" s="34"/>
      <c r="I28" s="34"/>
      <c r="J28" s="37">
        <v>0.42</v>
      </c>
      <c r="K28" s="37">
        <v>0.42</v>
      </c>
      <c r="L28" s="37">
        <v>0.44</v>
      </c>
      <c r="M28">
        <v>70.59</v>
      </c>
      <c r="N28">
        <v>272.11</v>
      </c>
      <c r="O28">
        <v>101.35</v>
      </c>
      <c r="P28">
        <v>6.86</v>
      </c>
      <c r="Q28">
        <v>20.34</v>
      </c>
      <c r="R28" s="93">
        <v>27.51</v>
      </c>
      <c r="S28" s="93">
        <v>3.86</v>
      </c>
      <c r="T28" s="93">
        <v>23.41</v>
      </c>
      <c r="U28">
        <v>6.54</v>
      </c>
      <c r="V28">
        <v>14.33</v>
      </c>
      <c r="W28">
        <v>6.05</v>
      </c>
      <c r="X28">
        <v>73.31</v>
      </c>
      <c r="Y28">
        <v>24.44</v>
      </c>
      <c r="Z28">
        <v>24.43</v>
      </c>
      <c r="AA28">
        <v>6.88</v>
      </c>
      <c r="AB28">
        <v>1.37</v>
      </c>
      <c r="AC28">
        <v>0.03</v>
      </c>
      <c r="AD28">
        <v>1.94</v>
      </c>
      <c r="AE28">
        <v>6.99</v>
      </c>
      <c r="AF28">
        <v>3.5</v>
      </c>
      <c r="AG28">
        <v>16.45</v>
      </c>
      <c r="AH28">
        <v>57.26</v>
      </c>
      <c r="AI28">
        <v>57.26</v>
      </c>
    </row>
    <row r="29" spans="1:35">
      <c r="A29" t="s">
        <v>71</v>
      </c>
      <c r="B29" s="34">
        <v>155.46</v>
      </c>
      <c r="C29" s="34">
        <v>31.93</v>
      </c>
      <c r="D29" s="93">
        <f t="shared" si="0"/>
        <v>76.5</v>
      </c>
      <c r="E29" s="34">
        <v>1.98</v>
      </c>
      <c r="F29" s="34"/>
      <c r="G29" s="34"/>
      <c r="H29" s="34"/>
      <c r="I29" s="34"/>
      <c r="J29" s="37">
        <v>0.45</v>
      </c>
      <c r="K29" s="37">
        <v>0.45</v>
      </c>
      <c r="L29" s="37">
        <v>0.46</v>
      </c>
      <c r="M29">
        <v>70.59</v>
      </c>
      <c r="N29">
        <v>232.2</v>
      </c>
      <c r="O29">
        <v>101.35</v>
      </c>
      <c r="P29">
        <v>6.86</v>
      </c>
      <c r="Q29">
        <v>18.940000000000001</v>
      </c>
      <c r="R29" s="93">
        <v>32.340000000000003</v>
      </c>
      <c r="S29" s="93">
        <v>11.16</v>
      </c>
      <c r="T29" s="93">
        <v>33</v>
      </c>
      <c r="U29">
        <v>6.54</v>
      </c>
      <c r="V29">
        <v>19.39</v>
      </c>
      <c r="W29">
        <v>6.05</v>
      </c>
      <c r="X29">
        <v>79.75</v>
      </c>
      <c r="Y29">
        <v>26.58</v>
      </c>
      <c r="Z29">
        <v>26.58</v>
      </c>
      <c r="AA29">
        <v>12.16</v>
      </c>
      <c r="AB29">
        <v>2.4300000000000002</v>
      </c>
      <c r="AC29">
        <v>1.19</v>
      </c>
      <c r="AD29">
        <v>3.25</v>
      </c>
      <c r="AE29">
        <v>10.52</v>
      </c>
      <c r="AF29">
        <v>5.26</v>
      </c>
      <c r="AG29">
        <v>17.440000000000001</v>
      </c>
      <c r="AH29">
        <v>59.4</v>
      </c>
      <c r="AI29">
        <v>59.4</v>
      </c>
    </row>
    <row r="30" spans="1:35">
      <c r="A30" t="s">
        <v>72</v>
      </c>
      <c r="B30" s="34">
        <v>155.46</v>
      </c>
      <c r="C30" s="34">
        <v>31.93</v>
      </c>
      <c r="D30" s="93">
        <f t="shared" si="0"/>
        <v>81.45</v>
      </c>
      <c r="E30" s="34">
        <v>1.98</v>
      </c>
      <c r="F30" s="34"/>
      <c r="G30" s="34"/>
      <c r="H30" s="34"/>
      <c r="I30" s="34"/>
      <c r="J30" s="37">
        <v>0.93</v>
      </c>
      <c r="K30" s="37">
        <v>0.93</v>
      </c>
      <c r="L30" s="37">
        <v>0.96</v>
      </c>
      <c r="M30">
        <v>70.59</v>
      </c>
      <c r="N30">
        <v>193.5</v>
      </c>
      <c r="O30">
        <v>101.35</v>
      </c>
      <c r="P30">
        <v>6.86</v>
      </c>
      <c r="Q30">
        <v>18.27</v>
      </c>
      <c r="R30" s="93">
        <v>32.090000000000003</v>
      </c>
      <c r="S30" s="93">
        <v>17.27</v>
      </c>
      <c r="T30" s="93">
        <v>32.090000000000003</v>
      </c>
      <c r="U30">
        <v>6.54</v>
      </c>
      <c r="V30">
        <v>25.7</v>
      </c>
      <c r="W30">
        <v>6.05</v>
      </c>
      <c r="X30">
        <v>86.62</v>
      </c>
      <c r="Y30">
        <v>28.87</v>
      </c>
      <c r="Z30">
        <v>28.88</v>
      </c>
      <c r="AA30">
        <v>18.71</v>
      </c>
      <c r="AB30">
        <v>3.74</v>
      </c>
      <c r="AC30">
        <v>3.5</v>
      </c>
      <c r="AD30">
        <v>4.87</v>
      </c>
      <c r="AE30">
        <v>14.85</v>
      </c>
      <c r="AF30">
        <v>7.43</v>
      </c>
      <c r="AG30">
        <v>17.77</v>
      </c>
      <c r="AH30">
        <v>62.23</v>
      </c>
      <c r="AI30">
        <v>62.23</v>
      </c>
    </row>
    <row r="31" spans="1:35">
      <c r="A31" t="s">
        <v>73</v>
      </c>
      <c r="B31" s="34">
        <v>155.46</v>
      </c>
      <c r="C31" s="34">
        <v>31.93</v>
      </c>
      <c r="D31" s="93">
        <f t="shared" si="0"/>
        <v>81.45</v>
      </c>
      <c r="E31" s="34">
        <v>1.98</v>
      </c>
      <c r="F31" s="34"/>
      <c r="G31" s="34"/>
      <c r="H31" s="34"/>
      <c r="I31" s="34"/>
      <c r="J31" s="37">
        <v>1.62</v>
      </c>
      <c r="K31" s="37">
        <v>1.62</v>
      </c>
      <c r="L31" s="37">
        <v>1.65</v>
      </c>
      <c r="M31">
        <v>70.59</v>
      </c>
      <c r="N31">
        <v>149.65</v>
      </c>
      <c r="O31">
        <v>72.319999999999993</v>
      </c>
      <c r="P31">
        <v>6.63</v>
      </c>
      <c r="Q31">
        <v>11.62</v>
      </c>
      <c r="R31" s="93">
        <v>27.77</v>
      </c>
      <c r="S31" s="93">
        <v>25.91</v>
      </c>
      <c r="T31" s="93">
        <v>27.77</v>
      </c>
      <c r="U31">
        <v>6.46</v>
      </c>
      <c r="V31">
        <v>32.78</v>
      </c>
      <c r="W31">
        <v>5.91</v>
      </c>
      <c r="X31">
        <v>88.8</v>
      </c>
      <c r="Y31">
        <v>29.6</v>
      </c>
      <c r="Z31">
        <v>29.6</v>
      </c>
      <c r="AA31">
        <v>28.1</v>
      </c>
      <c r="AB31">
        <v>5.62</v>
      </c>
      <c r="AC31">
        <v>7.61</v>
      </c>
      <c r="AD31">
        <v>6.76</v>
      </c>
      <c r="AE31">
        <v>15.33</v>
      </c>
      <c r="AF31">
        <v>7.67</v>
      </c>
      <c r="AG31">
        <v>18.18</v>
      </c>
      <c r="AH31">
        <v>63.99</v>
      </c>
      <c r="AI31">
        <v>63.99</v>
      </c>
    </row>
    <row r="32" spans="1:35">
      <c r="A32" t="s">
        <v>74</v>
      </c>
      <c r="B32" s="34">
        <v>155.46</v>
      </c>
      <c r="C32" s="34">
        <v>31.93</v>
      </c>
      <c r="D32" s="93">
        <f t="shared" si="0"/>
        <v>81.449999999999989</v>
      </c>
      <c r="E32" s="34">
        <v>1.98</v>
      </c>
      <c r="F32" s="34"/>
      <c r="G32" s="34"/>
      <c r="H32" s="34"/>
      <c r="I32" s="34"/>
      <c r="J32" s="37">
        <v>2.4700000000000002</v>
      </c>
      <c r="K32" s="37">
        <v>2.4700000000000002</v>
      </c>
      <c r="L32" s="37">
        <v>2.54</v>
      </c>
      <c r="M32">
        <v>70.59</v>
      </c>
      <c r="N32">
        <v>149.65</v>
      </c>
      <c r="O32">
        <v>53.21</v>
      </c>
      <c r="P32">
        <v>6.63</v>
      </c>
      <c r="Q32">
        <v>11.09</v>
      </c>
      <c r="R32" s="93">
        <v>27.15</v>
      </c>
      <c r="S32" s="93">
        <v>27.15</v>
      </c>
      <c r="T32" s="93">
        <v>27.15</v>
      </c>
      <c r="U32">
        <v>6.46</v>
      </c>
      <c r="V32">
        <v>40.26</v>
      </c>
      <c r="W32">
        <v>5.91</v>
      </c>
      <c r="X32">
        <v>90.61</v>
      </c>
      <c r="Y32">
        <v>30.2</v>
      </c>
      <c r="Z32">
        <v>30.2</v>
      </c>
      <c r="AA32">
        <v>40.07</v>
      </c>
      <c r="AB32">
        <v>8.01</v>
      </c>
      <c r="AC32">
        <v>12.68</v>
      </c>
      <c r="AD32">
        <v>8.8699999999999992</v>
      </c>
      <c r="AE32">
        <v>18.670000000000002</v>
      </c>
      <c r="AF32">
        <v>9.33</v>
      </c>
      <c r="AG32">
        <v>18.399999999999999</v>
      </c>
      <c r="AH32">
        <v>65.5</v>
      </c>
      <c r="AI32">
        <v>65.5</v>
      </c>
    </row>
    <row r="33" spans="1:35">
      <c r="A33" t="s">
        <v>75</v>
      </c>
      <c r="B33" s="34">
        <v>155.46</v>
      </c>
      <c r="C33" s="34">
        <v>31.93</v>
      </c>
      <c r="D33" s="93">
        <f t="shared" si="0"/>
        <v>81.449999999999989</v>
      </c>
      <c r="E33" s="34">
        <v>1.98</v>
      </c>
      <c r="F33" s="34"/>
      <c r="G33" s="34"/>
      <c r="H33" s="34"/>
      <c r="I33" s="34"/>
      <c r="J33" s="37">
        <v>3.6</v>
      </c>
      <c r="K33" s="37">
        <v>3.6</v>
      </c>
      <c r="L33" s="37">
        <v>3.68</v>
      </c>
      <c r="M33">
        <v>70.59</v>
      </c>
      <c r="N33">
        <v>149.65</v>
      </c>
      <c r="O33">
        <v>53.21</v>
      </c>
      <c r="P33">
        <v>6.63</v>
      </c>
      <c r="Q33">
        <v>10.57</v>
      </c>
      <c r="R33" s="93">
        <v>27.15</v>
      </c>
      <c r="S33" s="93">
        <v>27.15</v>
      </c>
      <c r="T33" s="93">
        <v>27.15</v>
      </c>
      <c r="U33">
        <v>6.46</v>
      </c>
      <c r="V33">
        <v>49.59</v>
      </c>
      <c r="W33">
        <v>5.91</v>
      </c>
      <c r="X33">
        <v>93.27</v>
      </c>
      <c r="Y33">
        <v>31.09</v>
      </c>
      <c r="Z33">
        <v>31.09</v>
      </c>
      <c r="AA33">
        <v>54.18</v>
      </c>
      <c r="AB33">
        <v>10.84</v>
      </c>
      <c r="AC33">
        <v>18.96</v>
      </c>
      <c r="AD33">
        <v>11.28</v>
      </c>
      <c r="AE33">
        <v>28.67</v>
      </c>
      <c r="AF33">
        <v>14.33</v>
      </c>
      <c r="AG33">
        <v>18.5</v>
      </c>
      <c r="AH33">
        <v>68.34</v>
      </c>
      <c r="AI33">
        <v>68.34</v>
      </c>
    </row>
    <row r="34" spans="1:35">
      <c r="A34" t="s">
        <v>76</v>
      </c>
      <c r="B34" s="34">
        <v>119.97</v>
      </c>
      <c r="C34" s="34">
        <v>31.93</v>
      </c>
      <c r="D34" s="93">
        <f t="shared" si="0"/>
        <v>81.449999999999989</v>
      </c>
      <c r="E34" s="34">
        <v>1.98</v>
      </c>
      <c r="F34" s="34"/>
      <c r="G34" s="34"/>
      <c r="H34" s="34"/>
      <c r="I34" s="34"/>
      <c r="J34" s="37">
        <v>4.7</v>
      </c>
      <c r="K34" s="37">
        <v>4.7</v>
      </c>
      <c r="L34" s="37">
        <v>4.82</v>
      </c>
      <c r="M34">
        <v>70.59</v>
      </c>
      <c r="N34">
        <v>149.65</v>
      </c>
      <c r="O34">
        <v>53.21</v>
      </c>
      <c r="P34">
        <v>6.63</v>
      </c>
      <c r="Q34">
        <v>10.039999999999999</v>
      </c>
      <c r="R34" s="93">
        <v>27.15</v>
      </c>
      <c r="S34" s="93">
        <v>27.15</v>
      </c>
      <c r="T34" s="93">
        <v>27.15</v>
      </c>
      <c r="U34">
        <v>6.46</v>
      </c>
      <c r="V34">
        <v>57.26</v>
      </c>
      <c r="W34">
        <v>5.91</v>
      </c>
      <c r="X34">
        <v>95.46</v>
      </c>
      <c r="Y34">
        <v>31.82</v>
      </c>
      <c r="Z34">
        <v>31.83</v>
      </c>
      <c r="AA34">
        <v>69.709999999999994</v>
      </c>
      <c r="AB34">
        <v>13.94</v>
      </c>
      <c r="AC34">
        <v>26.09</v>
      </c>
      <c r="AD34">
        <v>13.9</v>
      </c>
      <c r="AE34">
        <v>38.67</v>
      </c>
      <c r="AF34">
        <v>19.329999999999998</v>
      </c>
      <c r="AG34">
        <v>18.95</v>
      </c>
      <c r="AH34">
        <v>70.94</v>
      </c>
      <c r="AI34">
        <v>70.94</v>
      </c>
    </row>
    <row r="35" spans="1:35">
      <c r="A35" t="s">
        <v>77</v>
      </c>
      <c r="B35" s="34">
        <v>119.97</v>
      </c>
      <c r="C35" s="34">
        <v>31.93</v>
      </c>
      <c r="D35" s="93">
        <f t="shared" si="0"/>
        <v>97</v>
      </c>
      <c r="E35" s="34">
        <v>1.98</v>
      </c>
      <c r="F35" s="34"/>
      <c r="G35" s="34"/>
      <c r="H35" s="34"/>
      <c r="I35" s="34"/>
      <c r="J35" s="37">
        <v>5.75</v>
      </c>
      <c r="K35" s="37">
        <v>5.75</v>
      </c>
      <c r="L35" s="37">
        <v>5.9</v>
      </c>
      <c r="M35">
        <v>70.59</v>
      </c>
      <c r="N35">
        <v>149.65</v>
      </c>
      <c r="O35">
        <v>53.21</v>
      </c>
      <c r="P35">
        <v>6.63</v>
      </c>
      <c r="Q35">
        <v>9.49</v>
      </c>
      <c r="R35" s="93">
        <v>32.33</v>
      </c>
      <c r="S35" s="93">
        <v>32.340000000000003</v>
      </c>
      <c r="T35" s="93">
        <v>32.33</v>
      </c>
      <c r="U35">
        <v>6.46</v>
      </c>
      <c r="V35">
        <v>64.84</v>
      </c>
      <c r="W35">
        <v>5.91</v>
      </c>
      <c r="X35">
        <v>95.4</v>
      </c>
      <c r="Y35">
        <v>31.8</v>
      </c>
      <c r="Z35">
        <v>31.81</v>
      </c>
      <c r="AA35">
        <v>66.040000000000006</v>
      </c>
      <c r="AB35">
        <v>13.21</v>
      </c>
      <c r="AC35">
        <v>34</v>
      </c>
      <c r="AD35">
        <v>18.850000000000001</v>
      </c>
      <c r="AE35">
        <v>44.67</v>
      </c>
      <c r="AF35">
        <v>22.33</v>
      </c>
      <c r="AG35">
        <v>20.76</v>
      </c>
      <c r="AH35">
        <v>73.430000000000007</v>
      </c>
      <c r="AI35">
        <v>73.430000000000007</v>
      </c>
    </row>
    <row r="36" spans="1:35">
      <c r="A36" t="s">
        <v>78</v>
      </c>
      <c r="B36" s="34">
        <v>119.97</v>
      </c>
      <c r="C36" s="34">
        <v>31.93</v>
      </c>
      <c r="D36" s="93">
        <f t="shared" si="0"/>
        <v>97</v>
      </c>
      <c r="E36" s="34">
        <v>1.98</v>
      </c>
      <c r="F36" s="34"/>
      <c r="G36" s="34"/>
      <c r="H36" s="34"/>
      <c r="I36" s="34"/>
      <c r="J36" s="37">
        <v>6.83</v>
      </c>
      <c r="K36" s="37">
        <v>6.83</v>
      </c>
      <c r="L36" s="37">
        <v>6.99</v>
      </c>
      <c r="M36">
        <v>70.59</v>
      </c>
      <c r="N36">
        <v>149.65</v>
      </c>
      <c r="O36">
        <v>53.21</v>
      </c>
      <c r="P36">
        <v>6.63</v>
      </c>
      <c r="Q36">
        <v>8.89</v>
      </c>
      <c r="R36" s="93">
        <v>32.33</v>
      </c>
      <c r="S36" s="93">
        <v>32.340000000000003</v>
      </c>
      <c r="T36" s="93">
        <v>32.33</v>
      </c>
      <c r="U36">
        <v>6.46</v>
      </c>
      <c r="V36">
        <v>72.64</v>
      </c>
      <c r="W36">
        <v>5.91</v>
      </c>
      <c r="X36">
        <v>95.36</v>
      </c>
      <c r="Y36">
        <v>31.79</v>
      </c>
      <c r="Z36">
        <v>31.77</v>
      </c>
      <c r="AA36">
        <v>78.25</v>
      </c>
      <c r="AB36">
        <v>15.65</v>
      </c>
      <c r="AC36">
        <v>42.63</v>
      </c>
      <c r="AD36">
        <v>22.06</v>
      </c>
      <c r="AE36">
        <v>48.67</v>
      </c>
      <c r="AF36">
        <v>24.33</v>
      </c>
      <c r="AG36">
        <v>22.21</v>
      </c>
      <c r="AH36">
        <v>75.75</v>
      </c>
      <c r="AI36">
        <v>75.75</v>
      </c>
    </row>
    <row r="37" spans="1:35">
      <c r="A37" t="s">
        <v>79</v>
      </c>
      <c r="B37" s="34">
        <v>119.97</v>
      </c>
      <c r="C37" s="34">
        <v>31.93</v>
      </c>
      <c r="D37" s="93">
        <f t="shared" si="0"/>
        <v>97</v>
      </c>
      <c r="E37" s="34">
        <v>1.98</v>
      </c>
      <c r="F37" s="34"/>
      <c r="G37" s="34"/>
      <c r="H37" s="34"/>
      <c r="I37" s="34"/>
      <c r="J37" s="37">
        <v>7.74</v>
      </c>
      <c r="K37" s="37">
        <v>7.74</v>
      </c>
      <c r="L37" s="37">
        <v>7.94</v>
      </c>
      <c r="M37">
        <v>70.59</v>
      </c>
      <c r="N37">
        <v>149.65</v>
      </c>
      <c r="O37">
        <v>53.21</v>
      </c>
      <c r="P37">
        <v>6.63</v>
      </c>
      <c r="Q37">
        <v>8.26</v>
      </c>
      <c r="R37" s="93">
        <v>32.33</v>
      </c>
      <c r="S37" s="93">
        <v>32.340000000000003</v>
      </c>
      <c r="T37" s="93">
        <v>32.33</v>
      </c>
      <c r="U37">
        <v>6.62</v>
      </c>
      <c r="V37">
        <v>81.36</v>
      </c>
      <c r="W37">
        <v>5.91</v>
      </c>
      <c r="X37">
        <v>95.3</v>
      </c>
      <c r="Y37">
        <v>31.77</v>
      </c>
      <c r="Z37">
        <v>31.76</v>
      </c>
      <c r="AA37">
        <v>89.56</v>
      </c>
      <c r="AB37">
        <v>17.91</v>
      </c>
      <c r="AC37">
        <v>48.94</v>
      </c>
      <c r="AD37">
        <v>24.41</v>
      </c>
      <c r="AE37">
        <v>55.34</v>
      </c>
      <c r="AF37">
        <v>27.66</v>
      </c>
      <c r="AG37">
        <v>22.85</v>
      </c>
      <c r="AH37">
        <v>77.98</v>
      </c>
      <c r="AI37">
        <v>77.98</v>
      </c>
    </row>
    <row r="38" spans="1:35">
      <c r="A38" t="s">
        <v>80</v>
      </c>
      <c r="B38" s="34">
        <v>119.97</v>
      </c>
      <c r="C38" s="34">
        <v>31.93</v>
      </c>
      <c r="D38" s="93">
        <f t="shared" si="0"/>
        <v>97</v>
      </c>
      <c r="E38" s="34">
        <v>1.98</v>
      </c>
      <c r="F38" s="34"/>
      <c r="G38" s="34"/>
      <c r="H38" s="34"/>
      <c r="I38" s="34"/>
      <c r="J38" s="37">
        <v>8.86</v>
      </c>
      <c r="K38" s="37">
        <v>8.86</v>
      </c>
      <c r="L38" s="37">
        <v>9.08</v>
      </c>
      <c r="M38">
        <v>70.59</v>
      </c>
      <c r="N38">
        <v>149.65</v>
      </c>
      <c r="O38">
        <v>53.21</v>
      </c>
      <c r="P38">
        <v>6.63</v>
      </c>
      <c r="Q38">
        <v>7.55</v>
      </c>
      <c r="R38" s="93">
        <v>32.33</v>
      </c>
      <c r="S38" s="93">
        <v>32.340000000000003</v>
      </c>
      <c r="T38" s="93">
        <v>32.33</v>
      </c>
      <c r="U38">
        <v>6.62</v>
      </c>
      <c r="V38">
        <v>90.86</v>
      </c>
      <c r="W38">
        <v>5.91</v>
      </c>
      <c r="X38">
        <v>95.25</v>
      </c>
      <c r="Y38">
        <v>31.75</v>
      </c>
      <c r="Z38">
        <v>31.74</v>
      </c>
      <c r="AA38">
        <v>98.12</v>
      </c>
      <c r="AB38">
        <v>19.62</v>
      </c>
      <c r="AC38">
        <v>56.51</v>
      </c>
      <c r="AD38">
        <v>26.48</v>
      </c>
      <c r="AE38">
        <v>62.67</v>
      </c>
      <c r="AF38">
        <v>31.33</v>
      </c>
      <c r="AG38">
        <v>23.08</v>
      </c>
      <c r="AH38">
        <v>78.45</v>
      </c>
      <c r="AI38">
        <v>78.45</v>
      </c>
    </row>
    <row r="39" spans="1:35">
      <c r="A39" t="s">
        <v>81</v>
      </c>
      <c r="B39" s="34">
        <v>119.97</v>
      </c>
      <c r="C39" s="34">
        <v>31.93</v>
      </c>
      <c r="D39" s="93">
        <f t="shared" si="0"/>
        <v>97</v>
      </c>
      <c r="E39" s="34">
        <v>1.98</v>
      </c>
      <c r="F39" s="34"/>
      <c r="G39" s="34"/>
      <c r="H39" s="34"/>
      <c r="I39" s="34"/>
      <c r="J39" s="37">
        <v>9.7899999999999991</v>
      </c>
      <c r="K39" s="37">
        <v>9.7899999999999991</v>
      </c>
      <c r="L39" s="37">
        <v>10.029999999999999</v>
      </c>
      <c r="M39">
        <v>70.59</v>
      </c>
      <c r="N39">
        <v>193.5</v>
      </c>
      <c r="O39">
        <v>53.21</v>
      </c>
      <c r="P39">
        <v>6.39</v>
      </c>
      <c r="Q39">
        <v>7.26</v>
      </c>
      <c r="R39" s="93">
        <v>32.33</v>
      </c>
      <c r="S39" s="93">
        <v>32.340000000000003</v>
      </c>
      <c r="T39" s="93">
        <v>32.33</v>
      </c>
      <c r="U39">
        <v>6.62</v>
      </c>
      <c r="V39">
        <v>98.82</v>
      </c>
      <c r="W39">
        <v>6.79</v>
      </c>
      <c r="X39">
        <v>95.12</v>
      </c>
      <c r="Y39">
        <v>31.71</v>
      </c>
      <c r="Z39">
        <v>31.71</v>
      </c>
      <c r="AA39">
        <v>112.88</v>
      </c>
      <c r="AB39">
        <v>22.57</v>
      </c>
      <c r="AC39">
        <v>62.63</v>
      </c>
      <c r="AD39">
        <v>28.23</v>
      </c>
      <c r="AE39">
        <v>67.34</v>
      </c>
      <c r="AF39">
        <v>33.659999999999997</v>
      </c>
      <c r="AG39">
        <v>23.44</v>
      </c>
      <c r="AH39">
        <v>80.27</v>
      </c>
      <c r="AI39">
        <v>80.27</v>
      </c>
    </row>
    <row r="40" spans="1:35">
      <c r="A40" t="s">
        <v>82</v>
      </c>
      <c r="B40" s="34">
        <v>119.97</v>
      </c>
      <c r="C40" s="34">
        <v>31.93</v>
      </c>
      <c r="D40" s="93">
        <f t="shared" si="0"/>
        <v>97</v>
      </c>
      <c r="E40" s="34">
        <v>1.98</v>
      </c>
      <c r="F40" s="34"/>
      <c r="G40" s="34"/>
      <c r="H40" s="34"/>
      <c r="I40" s="34"/>
      <c r="J40" s="37">
        <v>10.47</v>
      </c>
      <c r="K40" s="37">
        <v>10.47</v>
      </c>
      <c r="L40" s="37">
        <v>10.74</v>
      </c>
      <c r="M40">
        <v>70.59</v>
      </c>
      <c r="N40">
        <v>232.2</v>
      </c>
      <c r="O40">
        <v>53.21</v>
      </c>
      <c r="P40">
        <v>6.39</v>
      </c>
      <c r="Q40">
        <v>7.43</v>
      </c>
      <c r="R40" s="93">
        <v>32.33</v>
      </c>
      <c r="S40" s="93">
        <v>32.340000000000003</v>
      </c>
      <c r="T40" s="93">
        <v>32.33</v>
      </c>
      <c r="U40">
        <v>6.62</v>
      </c>
      <c r="V40">
        <v>104.36</v>
      </c>
      <c r="W40">
        <v>6.79</v>
      </c>
      <c r="X40">
        <v>110.05</v>
      </c>
      <c r="Y40">
        <v>36.68</v>
      </c>
      <c r="Z40">
        <v>36.69</v>
      </c>
      <c r="AA40">
        <v>75.3</v>
      </c>
      <c r="AB40">
        <v>15.06</v>
      </c>
      <c r="AC40">
        <v>69.11</v>
      </c>
      <c r="AD40">
        <v>29.78</v>
      </c>
      <c r="AE40">
        <v>72</v>
      </c>
      <c r="AF40">
        <v>36</v>
      </c>
      <c r="AG40">
        <v>23.68</v>
      </c>
      <c r="AH40">
        <v>79.36</v>
      </c>
      <c r="AI40">
        <v>79.36</v>
      </c>
    </row>
    <row r="41" spans="1:35">
      <c r="A41" t="s">
        <v>83</v>
      </c>
      <c r="B41" s="34">
        <v>119.97</v>
      </c>
      <c r="C41" s="34">
        <v>31.93</v>
      </c>
      <c r="D41" s="93">
        <f t="shared" si="0"/>
        <v>97</v>
      </c>
      <c r="E41" s="34">
        <v>1.98</v>
      </c>
      <c r="F41" s="34"/>
      <c r="G41" s="34"/>
      <c r="H41" s="34"/>
      <c r="I41" s="34"/>
      <c r="J41" s="37">
        <v>11.22</v>
      </c>
      <c r="K41" s="37">
        <v>11.22</v>
      </c>
      <c r="L41" s="37">
        <v>11.51</v>
      </c>
      <c r="M41">
        <v>70.59</v>
      </c>
      <c r="N41">
        <v>272.11</v>
      </c>
      <c r="O41">
        <v>53.21</v>
      </c>
      <c r="P41">
        <v>6.39</v>
      </c>
      <c r="Q41">
        <v>9.14</v>
      </c>
      <c r="R41" s="93">
        <v>32.33</v>
      </c>
      <c r="S41" s="93">
        <v>32.340000000000003</v>
      </c>
      <c r="T41" s="93">
        <v>32.33</v>
      </c>
      <c r="U41">
        <v>6.62</v>
      </c>
      <c r="V41">
        <v>108.87</v>
      </c>
      <c r="W41">
        <v>6.79</v>
      </c>
      <c r="X41">
        <v>110.36</v>
      </c>
      <c r="Y41">
        <v>36.79</v>
      </c>
      <c r="Z41">
        <v>36.78</v>
      </c>
      <c r="AA41">
        <v>81.97</v>
      </c>
      <c r="AB41">
        <v>16.39</v>
      </c>
      <c r="AC41">
        <v>74.87</v>
      </c>
      <c r="AD41">
        <v>37.18</v>
      </c>
      <c r="AE41">
        <v>56.67</v>
      </c>
      <c r="AF41">
        <v>28.33</v>
      </c>
      <c r="AG41">
        <v>23.97</v>
      </c>
      <c r="AH41">
        <v>80.62</v>
      </c>
      <c r="AI41">
        <v>80.62</v>
      </c>
    </row>
    <row r="42" spans="1:35">
      <c r="A42" t="s">
        <v>84</v>
      </c>
      <c r="B42" s="34">
        <v>155.46</v>
      </c>
      <c r="C42" s="34">
        <v>31.93</v>
      </c>
      <c r="D42" s="93">
        <f t="shared" si="0"/>
        <v>97</v>
      </c>
      <c r="E42" s="34">
        <v>1.98</v>
      </c>
      <c r="F42" s="34"/>
      <c r="G42" s="34"/>
      <c r="H42" s="34"/>
      <c r="I42" s="34"/>
      <c r="J42" s="37">
        <v>11.98</v>
      </c>
      <c r="K42" s="37">
        <v>11.98</v>
      </c>
      <c r="L42" s="37">
        <v>12.28</v>
      </c>
      <c r="M42">
        <v>70.59</v>
      </c>
      <c r="N42">
        <v>272.11</v>
      </c>
      <c r="O42">
        <v>53.21</v>
      </c>
      <c r="P42">
        <v>6.39</v>
      </c>
      <c r="Q42">
        <v>8.8699999999999992</v>
      </c>
      <c r="R42" s="93">
        <v>32.33</v>
      </c>
      <c r="S42" s="93">
        <v>32.340000000000003</v>
      </c>
      <c r="T42" s="93">
        <v>32.33</v>
      </c>
      <c r="U42">
        <v>6.62</v>
      </c>
      <c r="V42">
        <v>113.07</v>
      </c>
      <c r="W42">
        <v>6.79</v>
      </c>
      <c r="X42">
        <v>110.21</v>
      </c>
      <c r="Y42">
        <v>36.74</v>
      </c>
      <c r="Z42">
        <v>36.729999999999997</v>
      </c>
      <c r="AA42">
        <v>91.13</v>
      </c>
      <c r="AB42">
        <v>18.23</v>
      </c>
      <c r="AC42">
        <v>79.88</v>
      </c>
      <c r="AD42">
        <v>40.58</v>
      </c>
      <c r="AE42">
        <v>58.67</v>
      </c>
      <c r="AF42">
        <v>29.33</v>
      </c>
      <c r="AG42">
        <v>24.24</v>
      </c>
      <c r="AH42">
        <v>79.400000000000006</v>
      </c>
      <c r="AI42">
        <v>79.400000000000006</v>
      </c>
    </row>
    <row r="43" spans="1:35">
      <c r="A43" t="s">
        <v>85</v>
      </c>
      <c r="B43" s="34">
        <v>155.46</v>
      </c>
      <c r="C43" s="34">
        <v>31.93</v>
      </c>
      <c r="D43" s="93">
        <f t="shared" si="0"/>
        <v>97</v>
      </c>
      <c r="E43" s="34">
        <v>1.98</v>
      </c>
      <c r="F43" s="34"/>
      <c r="G43" s="34"/>
      <c r="H43" s="34"/>
      <c r="I43" s="34"/>
      <c r="J43" s="37">
        <v>12.65</v>
      </c>
      <c r="K43" s="37">
        <v>12.65</v>
      </c>
      <c r="L43" s="37">
        <v>12.97</v>
      </c>
      <c r="M43">
        <v>70.59</v>
      </c>
      <c r="N43">
        <v>272.11</v>
      </c>
      <c r="O43">
        <v>53.21</v>
      </c>
      <c r="P43">
        <v>6.39</v>
      </c>
      <c r="Q43">
        <v>8.4700000000000006</v>
      </c>
      <c r="R43" s="93">
        <v>32.33</v>
      </c>
      <c r="S43" s="93">
        <v>32.340000000000003</v>
      </c>
      <c r="T43" s="93">
        <v>32.33</v>
      </c>
      <c r="U43">
        <v>6.62</v>
      </c>
      <c r="V43">
        <v>115.8</v>
      </c>
      <c r="W43">
        <v>6.61</v>
      </c>
      <c r="X43">
        <v>110.33</v>
      </c>
      <c r="Y43">
        <v>36.78</v>
      </c>
      <c r="Z43">
        <v>36.78</v>
      </c>
      <c r="AA43">
        <v>174.04</v>
      </c>
      <c r="AB43">
        <v>34.81</v>
      </c>
      <c r="AC43">
        <v>84.73</v>
      </c>
      <c r="AD43">
        <v>43.62</v>
      </c>
      <c r="AE43">
        <v>62</v>
      </c>
      <c r="AF43">
        <v>31</v>
      </c>
      <c r="AG43">
        <v>25.58</v>
      </c>
      <c r="AH43">
        <v>81.17</v>
      </c>
      <c r="AI43">
        <v>81.17</v>
      </c>
    </row>
    <row r="44" spans="1:35">
      <c r="A44" t="s">
        <v>86</v>
      </c>
      <c r="B44" s="34">
        <v>155.46</v>
      </c>
      <c r="C44" s="34">
        <v>31.93</v>
      </c>
      <c r="D44" s="93">
        <f t="shared" si="0"/>
        <v>97</v>
      </c>
      <c r="E44" s="34">
        <v>1.98</v>
      </c>
      <c r="F44" s="34"/>
      <c r="G44" s="34"/>
      <c r="H44" s="34"/>
      <c r="I44" s="34"/>
      <c r="J44" s="37">
        <v>13.23</v>
      </c>
      <c r="K44" s="37">
        <v>13.23</v>
      </c>
      <c r="L44" s="37">
        <v>13.55</v>
      </c>
      <c r="M44">
        <v>70.59</v>
      </c>
      <c r="N44">
        <v>272.11</v>
      </c>
      <c r="O44">
        <v>53.21</v>
      </c>
      <c r="P44">
        <v>6.39</v>
      </c>
      <c r="Q44">
        <v>8.14</v>
      </c>
      <c r="R44" s="93">
        <v>32.33</v>
      </c>
      <c r="S44" s="93">
        <v>32.340000000000003</v>
      </c>
      <c r="T44" s="93">
        <v>32.33</v>
      </c>
      <c r="U44">
        <v>6.62</v>
      </c>
      <c r="V44">
        <v>116.38</v>
      </c>
      <c r="W44">
        <v>6.61</v>
      </c>
      <c r="X44">
        <v>110.5</v>
      </c>
      <c r="Y44">
        <v>36.83</v>
      </c>
      <c r="Z44">
        <v>36.83</v>
      </c>
      <c r="AA44">
        <v>184.04</v>
      </c>
      <c r="AB44">
        <v>36.81</v>
      </c>
      <c r="AC44">
        <v>89.26</v>
      </c>
      <c r="AD44">
        <v>46.05</v>
      </c>
      <c r="AE44">
        <v>64.67</v>
      </c>
      <c r="AF44">
        <v>32.33</v>
      </c>
      <c r="AG44">
        <v>26.28</v>
      </c>
      <c r="AH44">
        <v>81.63</v>
      </c>
      <c r="AI44">
        <v>81.63</v>
      </c>
    </row>
    <row r="45" spans="1:35">
      <c r="A45" t="s">
        <v>87</v>
      </c>
      <c r="B45" s="34">
        <v>155.46</v>
      </c>
      <c r="C45" s="34">
        <v>31.93</v>
      </c>
      <c r="D45" s="93">
        <f t="shared" si="0"/>
        <v>97</v>
      </c>
      <c r="E45" s="34">
        <v>1.98</v>
      </c>
      <c r="F45" s="34"/>
      <c r="G45" s="34"/>
      <c r="H45" s="34"/>
      <c r="I45" s="34"/>
      <c r="J45" s="37">
        <v>13.72</v>
      </c>
      <c r="K45" s="37">
        <v>13.72</v>
      </c>
      <c r="L45" s="37">
        <v>14.05</v>
      </c>
      <c r="M45">
        <v>70.59</v>
      </c>
      <c r="N45">
        <v>272.11</v>
      </c>
      <c r="O45">
        <v>53.21</v>
      </c>
      <c r="P45">
        <v>6.39</v>
      </c>
      <c r="Q45">
        <v>7.92</v>
      </c>
      <c r="R45" s="93">
        <v>32.33</v>
      </c>
      <c r="S45" s="93">
        <v>32.340000000000003</v>
      </c>
      <c r="T45" s="93">
        <v>32.33</v>
      </c>
      <c r="U45">
        <v>6.62</v>
      </c>
      <c r="V45">
        <v>117.01</v>
      </c>
      <c r="W45">
        <v>6.61</v>
      </c>
      <c r="X45">
        <v>110.17</v>
      </c>
      <c r="Y45">
        <v>36.72</v>
      </c>
      <c r="Z45">
        <v>36.74</v>
      </c>
      <c r="AA45">
        <v>195.9</v>
      </c>
      <c r="AB45">
        <v>39.18</v>
      </c>
      <c r="AC45">
        <v>92.35</v>
      </c>
      <c r="AD45">
        <v>46.98</v>
      </c>
      <c r="AE45">
        <v>67.34</v>
      </c>
      <c r="AF45">
        <v>33.659999999999997</v>
      </c>
      <c r="AG45">
        <v>26.69</v>
      </c>
      <c r="AH45">
        <v>80.09</v>
      </c>
      <c r="AI45">
        <v>80.09</v>
      </c>
    </row>
    <row r="46" spans="1:35">
      <c r="A46" t="s">
        <v>88</v>
      </c>
      <c r="B46" s="34">
        <v>155.46</v>
      </c>
      <c r="C46" s="34">
        <v>31.93</v>
      </c>
      <c r="D46" s="93">
        <f t="shared" si="0"/>
        <v>97</v>
      </c>
      <c r="E46" s="34">
        <v>1.98</v>
      </c>
      <c r="F46" s="34"/>
      <c r="G46" s="34"/>
      <c r="H46" s="34"/>
      <c r="I46" s="34"/>
      <c r="J46" s="37">
        <v>14.99</v>
      </c>
      <c r="K46" s="37">
        <v>14.99</v>
      </c>
      <c r="L46" s="37">
        <v>15.36</v>
      </c>
      <c r="M46">
        <v>70.59</v>
      </c>
      <c r="N46">
        <v>272.11</v>
      </c>
      <c r="O46">
        <v>53.21</v>
      </c>
      <c r="P46">
        <v>6.39</v>
      </c>
      <c r="Q46">
        <v>7.65</v>
      </c>
      <c r="R46" s="93">
        <v>32.33</v>
      </c>
      <c r="S46" s="93">
        <v>32.340000000000003</v>
      </c>
      <c r="T46" s="93">
        <v>32.33</v>
      </c>
      <c r="U46">
        <v>6.62</v>
      </c>
      <c r="V46">
        <v>117.72</v>
      </c>
      <c r="W46">
        <v>6.61</v>
      </c>
      <c r="X46">
        <v>110.04</v>
      </c>
      <c r="Y46">
        <v>36.68</v>
      </c>
      <c r="Z46">
        <v>36.68</v>
      </c>
      <c r="AA46">
        <v>209.04</v>
      </c>
      <c r="AB46">
        <v>41.81</v>
      </c>
      <c r="AC46">
        <v>93.87</v>
      </c>
      <c r="AD46">
        <v>47.61</v>
      </c>
      <c r="AE46">
        <v>87.34</v>
      </c>
      <c r="AF46">
        <v>43.66</v>
      </c>
      <c r="AG46">
        <v>27.14</v>
      </c>
      <c r="AH46">
        <v>80.209999999999994</v>
      </c>
      <c r="AI46">
        <v>80.209999999999994</v>
      </c>
    </row>
    <row r="47" spans="1:35">
      <c r="A47" t="s">
        <v>89</v>
      </c>
      <c r="B47" s="34">
        <v>155.46</v>
      </c>
      <c r="C47" s="34">
        <v>31.93</v>
      </c>
      <c r="D47" s="93">
        <f t="shared" si="0"/>
        <v>98</v>
      </c>
      <c r="E47" s="34">
        <v>1.98</v>
      </c>
      <c r="F47" s="34"/>
      <c r="G47" s="34"/>
      <c r="H47" s="34"/>
      <c r="I47" s="34"/>
      <c r="J47" s="37">
        <v>15.38</v>
      </c>
      <c r="K47" s="37">
        <v>15.38</v>
      </c>
      <c r="L47" s="37">
        <v>15.77</v>
      </c>
      <c r="M47">
        <v>70.59</v>
      </c>
      <c r="N47">
        <v>272.11</v>
      </c>
      <c r="O47">
        <v>53.21</v>
      </c>
      <c r="P47">
        <v>6.39</v>
      </c>
      <c r="Q47">
        <v>10.07</v>
      </c>
      <c r="R47" s="93">
        <v>32.67</v>
      </c>
      <c r="S47" s="93">
        <v>32.659999999999997</v>
      </c>
      <c r="T47" s="93">
        <v>32.67</v>
      </c>
      <c r="U47">
        <v>6.7</v>
      </c>
      <c r="V47">
        <v>119.81</v>
      </c>
      <c r="W47">
        <v>6.42</v>
      </c>
      <c r="X47">
        <v>110.25</v>
      </c>
      <c r="Y47">
        <v>36.75</v>
      </c>
      <c r="Z47">
        <v>36.76</v>
      </c>
      <c r="AA47">
        <v>221.54</v>
      </c>
      <c r="AB47">
        <v>44.31</v>
      </c>
      <c r="AC47">
        <v>94.95</v>
      </c>
      <c r="AD47">
        <v>50</v>
      </c>
      <c r="AE47">
        <v>86.67</v>
      </c>
      <c r="AF47">
        <v>43.33</v>
      </c>
      <c r="AG47">
        <v>27.12</v>
      </c>
      <c r="AH47">
        <v>81.680000000000007</v>
      </c>
      <c r="AI47">
        <v>81.680000000000007</v>
      </c>
    </row>
    <row r="48" spans="1:35">
      <c r="A48" t="s">
        <v>90</v>
      </c>
      <c r="B48" s="34">
        <v>155.46</v>
      </c>
      <c r="C48" s="34">
        <v>31.93</v>
      </c>
      <c r="D48" s="93">
        <f t="shared" si="0"/>
        <v>98</v>
      </c>
      <c r="E48" s="34">
        <v>1.98</v>
      </c>
      <c r="F48" s="34"/>
      <c r="G48" s="34"/>
      <c r="H48" s="34"/>
      <c r="I48" s="34"/>
      <c r="J48" s="37">
        <v>15.7</v>
      </c>
      <c r="K48" s="37">
        <v>15.7</v>
      </c>
      <c r="L48" s="37">
        <v>16.079999999999998</v>
      </c>
      <c r="M48">
        <v>70.59</v>
      </c>
      <c r="N48">
        <v>272.11</v>
      </c>
      <c r="O48">
        <v>53.21</v>
      </c>
      <c r="P48">
        <v>6.39</v>
      </c>
      <c r="Q48">
        <v>9.67</v>
      </c>
      <c r="R48" s="93">
        <v>32.67</v>
      </c>
      <c r="S48" s="93">
        <v>32.659999999999997</v>
      </c>
      <c r="T48" s="93">
        <v>32.67</v>
      </c>
      <c r="U48">
        <v>6.7</v>
      </c>
      <c r="V48">
        <v>124.09</v>
      </c>
      <c r="W48">
        <v>6.42</v>
      </c>
      <c r="X48">
        <v>110.29</v>
      </c>
      <c r="Y48">
        <v>36.76</v>
      </c>
      <c r="Z48">
        <v>36.78</v>
      </c>
      <c r="AA48">
        <v>221.54</v>
      </c>
      <c r="AB48">
        <v>44.31</v>
      </c>
      <c r="AC48">
        <v>95.51</v>
      </c>
      <c r="AD48">
        <v>50</v>
      </c>
      <c r="AE48">
        <v>86.67</v>
      </c>
      <c r="AF48">
        <v>43.33</v>
      </c>
      <c r="AG48">
        <v>27.08</v>
      </c>
      <c r="AH48">
        <v>81.34</v>
      </c>
      <c r="AI48">
        <v>81.34</v>
      </c>
    </row>
    <row r="49" spans="1:35">
      <c r="A49" t="s">
        <v>91</v>
      </c>
      <c r="B49" s="34">
        <v>155.46</v>
      </c>
      <c r="C49" s="34">
        <v>31.93</v>
      </c>
      <c r="D49" s="93">
        <f t="shared" si="0"/>
        <v>98</v>
      </c>
      <c r="E49" s="34">
        <v>1.98</v>
      </c>
      <c r="F49" s="34"/>
      <c r="G49" s="34"/>
      <c r="H49" s="34"/>
      <c r="I49" s="34"/>
      <c r="J49" s="37">
        <v>15.91</v>
      </c>
      <c r="K49" s="37">
        <v>15.91</v>
      </c>
      <c r="L49" s="37">
        <v>16.32</v>
      </c>
      <c r="M49">
        <v>70.59</v>
      </c>
      <c r="N49">
        <v>272.11</v>
      </c>
      <c r="O49">
        <v>53.21</v>
      </c>
      <c r="P49">
        <v>6.39</v>
      </c>
      <c r="Q49">
        <v>9.27</v>
      </c>
      <c r="R49" s="93">
        <v>32.67</v>
      </c>
      <c r="S49" s="93">
        <v>32.659999999999997</v>
      </c>
      <c r="T49" s="93">
        <v>32.67</v>
      </c>
      <c r="U49">
        <v>6.7</v>
      </c>
      <c r="V49">
        <v>129.07</v>
      </c>
      <c r="W49">
        <v>6.42</v>
      </c>
      <c r="X49">
        <v>110.38</v>
      </c>
      <c r="Y49">
        <v>36.79</v>
      </c>
      <c r="Z49">
        <v>36.81</v>
      </c>
      <c r="AA49">
        <v>221.54</v>
      </c>
      <c r="AB49">
        <v>44.31</v>
      </c>
      <c r="AC49">
        <v>95.58</v>
      </c>
      <c r="AD49">
        <v>50</v>
      </c>
      <c r="AE49">
        <v>86</v>
      </c>
      <c r="AF49">
        <v>43</v>
      </c>
      <c r="AG49">
        <v>27.31</v>
      </c>
      <c r="AH49">
        <v>80.72</v>
      </c>
      <c r="AI49">
        <v>80.72</v>
      </c>
    </row>
    <row r="50" spans="1:35">
      <c r="A50" t="s">
        <v>92</v>
      </c>
      <c r="B50" s="34">
        <v>155.46</v>
      </c>
      <c r="C50" s="34">
        <v>31.93</v>
      </c>
      <c r="D50" s="93">
        <f t="shared" si="0"/>
        <v>98</v>
      </c>
      <c r="E50" s="34">
        <v>1.98</v>
      </c>
      <c r="F50" s="34"/>
      <c r="G50" s="34"/>
      <c r="H50" s="34"/>
      <c r="I50" s="34"/>
      <c r="J50" s="37">
        <v>16.25</v>
      </c>
      <c r="K50" s="37">
        <v>16.25</v>
      </c>
      <c r="L50" s="37">
        <v>16.649999999999999</v>
      </c>
      <c r="M50">
        <v>70.59</v>
      </c>
      <c r="N50">
        <v>272.11</v>
      </c>
      <c r="O50">
        <v>53.21</v>
      </c>
      <c r="P50">
        <v>6.39</v>
      </c>
      <c r="Q50">
        <v>9.0500000000000007</v>
      </c>
      <c r="R50" s="93">
        <v>32.67</v>
      </c>
      <c r="S50" s="93">
        <v>32.659999999999997</v>
      </c>
      <c r="T50" s="93">
        <v>32.67</v>
      </c>
      <c r="U50">
        <v>6.7</v>
      </c>
      <c r="V50">
        <v>133.63999999999999</v>
      </c>
      <c r="W50">
        <v>6.42</v>
      </c>
      <c r="X50">
        <v>110.17</v>
      </c>
      <c r="Y50">
        <v>36.72</v>
      </c>
      <c r="Z50">
        <v>36.74</v>
      </c>
      <c r="AA50">
        <v>221.54</v>
      </c>
      <c r="AB50">
        <v>44.31</v>
      </c>
      <c r="AC50">
        <v>95.56</v>
      </c>
      <c r="AD50">
        <v>50</v>
      </c>
      <c r="AE50">
        <v>62.67</v>
      </c>
      <c r="AF50">
        <v>31.33</v>
      </c>
      <c r="AG50">
        <v>27.2</v>
      </c>
      <c r="AH50">
        <v>80.55</v>
      </c>
      <c r="AI50">
        <v>80.55</v>
      </c>
    </row>
    <row r="51" spans="1:35">
      <c r="A51" t="s">
        <v>93</v>
      </c>
      <c r="B51" s="34">
        <v>215.67</v>
      </c>
      <c r="C51" s="34">
        <v>31.93</v>
      </c>
      <c r="D51" s="93">
        <f t="shared" si="0"/>
        <v>98</v>
      </c>
      <c r="E51" s="34">
        <v>1.98</v>
      </c>
      <c r="F51" s="34"/>
      <c r="G51" s="34"/>
      <c r="H51" s="34"/>
      <c r="I51" s="34"/>
      <c r="J51" s="37">
        <v>10.09</v>
      </c>
      <c r="K51" s="37">
        <v>10.09</v>
      </c>
      <c r="L51" s="37">
        <v>10.34</v>
      </c>
      <c r="M51">
        <v>70.59</v>
      </c>
      <c r="N51">
        <v>272.11</v>
      </c>
      <c r="O51">
        <v>53.21</v>
      </c>
      <c r="P51">
        <v>6.39</v>
      </c>
      <c r="Q51">
        <v>8.7200000000000006</v>
      </c>
      <c r="R51" s="93">
        <v>32.67</v>
      </c>
      <c r="S51" s="93">
        <v>32.659999999999997</v>
      </c>
      <c r="T51" s="93">
        <v>32.67</v>
      </c>
      <c r="U51">
        <v>6.7</v>
      </c>
      <c r="V51">
        <v>136.75</v>
      </c>
      <c r="W51">
        <v>6.42</v>
      </c>
      <c r="X51">
        <v>110.11</v>
      </c>
      <c r="Y51">
        <v>36.700000000000003</v>
      </c>
      <c r="Z51">
        <v>36.700000000000003</v>
      </c>
      <c r="AA51">
        <v>221.54</v>
      </c>
      <c r="AB51">
        <v>44.31</v>
      </c>
      <c r="AC51">
        <v>95.55</v>
      </c>
      <c r="AD51">
        <v>50</v>
      </c>
      <c r="AE51">
        <v>62</v>
      </c>
      <c r="AF51">
        <v>31</v>
      </c>
      <c r="AG51">
        <v>27.33</v>
      </c>
      <c r="AH51">
        <v>79.11</v>
      </c>
      <c r="AI51">
        <v>79.11</v>
      </c>
    </row>
    <row r="52" spans="1:35">
      <c r="A52" t="s">
        <v>94</v>
      </c>
      <c r="B52" s="34">
        <v>215.67</v>
      </c>
      <c r="C52" s="34">
        <v>31.93</v>
      </c>
      <c r="D52" s="93">
        <f t="shared" si="0"/>
        <v>98</v>
      </c>
      <c r="E52" s="34">
        <v>1.98</v>
      </c>
      <c r="F52" s="34"/>
      <c r="G52" s="34"/>
      <c r="H52" s="34"/>
      <c r="I52" s="34"/>
      <c r="J52" s="37">
        <v>10.11</v>
      </c>
      <c r="K52" s="37">
        <v>10.11</v>
      </c>
      <c r="L52" s="37">
        <v>10.36</v>
      </c>
      <c r="M52">
        <v>70.59</v>
      </c>
      <c r="N52">
        <v>272.11</v>
      </c>
      <c r="O52">
        <v>53.21</v>
      </c>
      <c r="P52">
        <v>6.39</v>
      </c>
      <c r="Q52">
        <v>8.5399999999999991</v>
      </c>
      <c r="R52" s="93">
        <v>32.67</v>
      </c>
      <c r="S52" s="93">
        <v>32.659999999999997</v>
      </c>
      <c r="T52" s="93">
        <v>32.67</v>
      </c>
      <c r="U52">
        <v>6.7</v>
      </c>
      <c r="V52">
        <v>131.63</v>
      </c>
      <c r="W52">
        <v>6.42</v>
      </c>
      <c r="X52">
        <v>110.27</v>
      </c>
      <c r="Y52">
        <v>36.76</v>
      </c>
      <c r="Z52">
        <v>36.75</v>
      </c>
      <c r="AA52">
        <v>208.54</v>
      </c>
      <c r="AB52">
        <v>41.71</v>
      </c>
      <c r="AC52">
        <v>95.58</v>
      </c>
      <c r="AD52">
        <v>50</v>
      </c>
      <c r="AE52">
        <v>85.34</v>
      </c>
      <c r="AF52">
        <v>42.66</v>
      </c>
      <c r="AG52">
        <v>27.01</v>
      </c>
      <c r="AH52">
        <v>78.790000000000006</v>
      </c>
      <c r="AI52">
        <v>78.790000000000006</v>
      </c>
    </row>
    <row r="53" spans="1:35">
      <c r="A53" t="s">
        <v>95</v>
      </c>
      <c r="B53" s="34">
        <v>215.67</v>
      </c>
      <c r="C53" s="34">
        <v>31.93</v>
      </c>
      <c r="D53" s="93">
        <f t="shared" si="0"/>
        <v>98</v>
      </c>
      <c r="E53" s="34">
        <v>1.98</v>
      </c>
      <c r="F53" s="34"/>
      <c r="G53" s="34"/>
      <c r="H53" s="34"/>
      <c r="I53" s="34"/>
      <c r="J53" s="37">
        <v>10.1</v>
      </c>
      <c r="K53" s="37">
        <v>10.1</v>
      </c>
      <c r="L53" s="37">
        <v>10.35</v>
      </c>
      <c r="M53">
        <v>70.59</v>
      </c>
      <c r="N53">
        <v>272.11</v>
      </c>
      <c r="O53">
        <v>53.21</v>
      </c>
      <c r="P53">
        <v>6.39</v>
      </c>
      <c r="Q53">
        <v>12.07</v>
      </c>
      <c r="R53" s="93">
        <v>32.67</v>
      </c>
      <c r="S53" s="93">
        <v>32.659999999999997</v>
      </c>
      <c r="T53" s="93">
        <v>32.67</v>
      </c>
      <c r="U53">
        <v>6.7</v>
      </c>
      <c r="V53">
        <v>132.28</v>
      </c>
      <c r="W53">
        <v>6.42</v>
      </c>
      <c r="X53">
        <v>103.82</v>
      </c>
      <c r="Y53">
        <v>34.61</v>
      </c>
      <c r="Z53">
        <v>34.61</v>
      </c>
      <c r="AA53">
        <v>208.54</v>
      </c>
      <c r="AB53">
        <v>41.71</v>
      </c>
      <c r="AC53">
        <v>95.56</v>
      </c>
      <c r="AD53">
        <v>50</v>
      </c>
      <c r="AE53">
        <v>86</v>
      </c>
      <c r="AF53">
        <v>43</v>
      </c>
      <c r="AG53">
        <v>27.32</v>
      </c>
      <c r="AH53">
        <v>78.59</v>
      </c>
      <c r="AI53">
        <v>78.59</v>
      </c>
    </row>
    <row r="54" spans="1:35">
      <c r="A54" t="s">
        <v>96</v>
      </c>
      <c r="B54" s="34">
        <v>215.67</v>
      </c>
      <c r="C54" s="34">
        <v>31.93</v>
      </c>
      <c r="D54" s="93">
        <f t="shared" si="0"/>
        <v>98</v>
      </c>
      <c r="E54" s="34">
        <v>1.98</v>
      </c>
      <c r="F54" s="34"/>
      <c r="G54" s="34"/>
      <c r="H54" s="34"/>
      <c r="I54" s="34"/>
      <c r="J54" s="37">
        <v>10.130000000000001</v>
      </c>
      <c r="K54" s="37">
        <v>10.130000000000001</v>
      </c>
      <c r="L54" s="37">
        <v>10.38</v>
      </c>
      <c r="M54">
        <v>70.59</v>
      </c>
      <c r="N54">
        <v>272.11</v>
      </c>
      <c r="O54">
        <v>53.21</v>
      </c>
      <c r="P54">
        <v>6.39</v>
      </c>
      <c r="Q54">
        <v>11.45</v>
      </c>
      <c r="R54" s="93">
        <v>32.67</v>
      </c>
      <c r="S54" s="93">
        <v>32.659999999999997</v>
      </c>
      <c r="T54" s="93">
        <v>32.67</v>
      </c>
      <c r="U54">
        <v>6.7</v>
      </c>
      <c r="V54">
        <v>135.52000000000001</v>
      </c>
      <c r="W54">
        <v>6.42</v>
      </c>
      <c r="X54">
        <v>104.35</v>
      </c>
      <c r="Y54">
        <v>34.78</v>
      </c>
      <c r="Z54">
        <v>34.78</v>
      </c>
      <c r="AA54">
        <v>208.54</v>
      </c>
      <c r="AB54">
        <v>41.71</v>
      </c>
      <c r="AC54">
        <v>95.53</v>
      </c>
      <c r="AD54">
        <v>50</v>
      </c>
      <c r="AE54">
        <v>60</v>
      </c>
      <c r="AF54">
        <v>30</v>
      </c>
      <c r="AG54">
        <v>27.72</v>
      </c>
      <c r="AH54">
        <v>78.59</v>
      </c>
      <c r="AI54">
        <v>78.59</v>
      </c>
    </row>
    <row r="55" spans="1:35">
      <c r="A55" t="s">
        <v>97</v>
      </c>
      <c r="B55" s="34">
        <v>155.46</v>
      </c>
      <c r="C55" s="34">
        <v>31.93</v>
      </c>
      <c r="D55" s="93">
        <f t="shared" si="0"/>
        <v>98</v>
      </c>
      <c r="E55" s="34">
        <v>1.98</v>
      </c>
      <c r="F55" s="34"/>
      <c r="G55" s="34"/>
      <c r="H55" s="34"/>
      <c r="I55" s="34"/>
      <c r="J55" s="37">
        <v>10.08</v>
      </c>
      <c r="K55" s="37">
        <v>10.08</v>
      </c>
      <c r="L55" s="37">
        <v>10.33</v>
      </c>
      <c r="M55">
        <v>70.59</v>
      </c>
      <c r="N55">
        <v>272.11</v>
      </c>
      <c r="O55">
        <v>53.21</v>
      </c>
      <c r="P55">
        <v>6.39</v>
      </c>
      <c r="Q55">
        <v>11.07</v>
      </c>
      <c r="R55" s="93">
        <v>32.67</v>
      </c>
      <c r="S55" s="93">
        <v>32.659999999999997</v>
      </c>
      <c r="T55" s="93">
        <v>32.67</v>
      </c>
      <c r="U55">
        <v>6.7</v>
      </c>
      <c r="V55">
        <v>135.05000000000001</v>
      </c>
      <c r="W55">
        <v>6.51</v>
      </c>
      <c r="X55">
        <v>103.75</v>
      </c>
      <c r="Y55">
        <v>34.58</v>
      </c>
      <c r="Z55">
        <v>34.58</v>
      </c>
      <c r="AA55">
        <v>208.54</v>
      </c>
      <c r="AB55">
        <v>41.71</v>
      </c>
      <c r="AC55">
        <v>95.43</v>
      </c>
      <c r="AD55">
        <v>50</v>
      </c>
      <c r="AE55">
        <v>60.67</v>
      </c>
      <c r="AF55">
        <v>30.33</v>
      </c>
      <c r="AG55">
        <v>27.94</v>
      </c>
      <c r="AH55">
        <v>79.3</v>
      </c>
      <c r="AI55">
        <v>79.3</v>
      </c>
    </row>
    <row r="56" spans="1:35">
      <c r="A56" t="s">
        <v>98</v>
      </c>
      <c r="B56" s="34">
        <v>155.46</v>
      </c>
      <c r="C56" s="34">
        <v>31.93</v>
      </c>
      <c r="D56" s="93">
        <f t="shared" si="0"/>
        <v>98</v>
      </c>
      <c r="E56" s="34">
        <v>1.98</v>
      </c>
      <c r="F56" s="34"/>
      <c r="G56" s="34"/>
      <c r="H56" s="34"/>
      <c r="I56" s="34"/>
      <c r="J56" s="37">
        <v>10.01</v>
      </c>
      <c r="K56" s="37">
        <v>10.01</v>
      </c>
      <c r="L56" s="37">
        <v>10.26</v>
      </c>
      <c r="M56">
        <v>70.59</v>
      </c>
      <c r="N56">
        <v>272.11</v>
      </c>
      <c r="O56">
        <v>53.21</v>
      </c>
      <c r="P56">
        <v>6.39</v>
      </c>
      <c r="Q56">
        <v>11.15</v>
      </c>
      <c r="R56" s="93">
        <v>32.67</v>
      </c>
      <c r="S56" s="93">
        <v>32.659999999999997</v>
      </c>
      <c r="T56" s="93">
        <v>32.67</v>
      </c>
      <c r="U56">
        <v>6.7</v>
      </c>
      <c r="V56">
        <v>135</v>
      </c>
      <c r="W56">
        <v>6.51</v>
      </c>
      <c r="X56">
        <v>104.34</v>
      </c>
      <c r="Y56">
        <v>34.78</v>
      </c>
      <c r="Z56">
        <v>34.78</v>
      </c>
      <c r="AA56">
        <v>208.54</v>
      </c>
      <c r="AB56">
        <v>41.71</v>
      </c>
      <c r="AC56">
        <v>95.38</v>
      </c>
      <c r="AD56">
        <v>49.35</v>
      </c>
      <c r="AE56">
        <v>60.67</v>
      </c>
      <c r="AF56">
        <v>30.33</v>
      </c>
      <c r="AG56">
        <v>28.38</v>
      </c>
      <c r="AH56">
        <v>79.739999999999995</v>
      </c>
      <c r="AI56">
        <v>79.739999999999995</v>
      </c>
    </row>
    <row r="57" spans="1:35">
      <c r="A57" t="s">
        <v>99</v>
      </c>
      <c r="B57" s="34">
        <v>155.46</v>
      </c>
      <c r="C57" s="34">
        <v>31.93</v>
      </c>
      <c r="D57" s="93">
        <f t="shared" si="0"/>
        <v>98</v>
      </c>
      <c r="E57" s="34">
        <v>1.98</v>
      </c>
      <c r="F57" s="34"/>
      <c r="G57" s="34"/>
      <c r="H57" s="34"/>
      <c r="I57" s="34"/>
      <c r="J57" s="37">
        <v>9.9</v>
      </c>
      <c r="K57" s="37">
        <v>9.9</v>
      </c>
      <c r="L57" s="37">
        <v>10.15</v>
      </c>
      <c r="M57">
        <v>70.59</v>
      </c>
      <c r="N57">
        <v>272.11</v>
      </c>
      <c r="O57">
        <v>53.21</v>
      </c>
      <c r="P57">
        <v>6.39</v>
      </c>
      <c r="Q57">
        <v>11.32</v>
      </c>
      <c r="R57" s="93">
        <v>32.67</v>
      </c>
      <c r="S57" s="93">
        <v>32.659999999999997</v>
      </c>
      <c r="T57" s="93">
        <v>32.67</v>
      </c>
      <c r="U57">
        <v>6.7</v>
      </c>
      <c r="V57">
        <v>130.25</v>
      </c>
      <c r="W57">
        <v>6.51</v>
      </c>
      <c r="X57">
        <v>104.97</v>
      </c>
      <c r="Y57">
        <v>34.99</v>
      </c>
      <c r="Z57">
        <v>35</v>
      </c>
      <c r="AA57">
        <v>208.54</v>
      </c>
      <c r="AB57">
        <v>41.71</v>
      </c>
      <c r="AC57">
        <v>95.42</v>
      </c>
      <c r="AD57">
        <v>48.43</v>
      </c>
      <c r="AE57">
        <v>61.34</v>
      </c>
      <c r="AF57">
        <v>30.66</v>
      </c>
      <c r="AG57">
        <v>28.33</v>
      </c>
      <c r="AH57">
        <v>80.099999999999994</v>
      </c>
      <c r="AI57">
        <v>80.099999999999994</v>
      </c>
    </row>
    <row r="58" spans="1:35">
      <c r="A58" t="s">
        <v>100</v>
      </c>
      <c r="B58" s="34">
        <v>155.46</v>
      </c>
      <c r="C58" s="34">
        <v>31.93</v>
      </c>
      <c r="D58" s="93">
        <f t="shared" si="0"/>
        <v>98</v>
      </c>
      <c r="E58" s="34">
        <v>1.98</v>
      </c>
      <c r="F58" s="34"/>
      <c r="G58" s="34"/>
      <c r="H58" s="34"/>
      <c r="I58" s="34"/>
      <c r="J58" s="37">
        <v>9.65</v>
      </c>
      <c r="K58" s="37">
        <v>9.65</v>
      </c>
      <c r="L58" s="37">
        <v>9.89</v>
      </c>
      <c r="M58">
        <v>70.59</v>
      </c>
      <c r="N58">
        <v>272.11</v>
      </c>
      <c r="O58">
        <v>53.21</v>
      </c>
      <c r="P58">
        <v>6.39</v>
      </c>
      <c r="Q58">
        <v>11.38</v>
      </c>
      <c r="R58" s="93">
        <v>32.67</v>
      </c>
      <c r="S58" s="93">
        <v>32.659999999999997</v>
      </c>
      <c r="T58" s="93">
        <v>32.67</v>
      </c>
      <c r="U58">
        <v>6.7</v>
      </c>
      <c r="V58">
        <v>125.71</v>
      </c>
      <c r="W58">
        <v>6.51</v>
      </c>
      <c r="X58">
        <v>105.68</v>
      </c>
      <c r="Y58">
        <v>35.229999999999997</v>
      </c>
      <c r="Z58">
        <v>35.229999999999997</v>
      </c>
      <c r="AA58">
        <v>208.54</v>
      </c>
      <c r="AB58">
        <v>41.71</v>
      </c>
      <c r="AC58">
        <v>95.18</v>
      </c>
      <c r="AD58">
        <v>47.36</v>
      </c>
      <c r="AE58">
        <v>62.67</v>
      </c>
      <c r="AF58">
        <v>31.33</v>
      </c>
      <c r="AG58">
        <v>28.78</v>
      </c>
      <c r="AH58">
        <v>79.28</v>
      </c>
      <c r="AI58">
        <v>79.28</v>
      </c>
    </row>
    <row r="59" spans="1:35">
      <c r="A59" t="s">
        <v>101</v>
      </c>
      <c r="B59" s="34">
        <v>201.6</v>
      </c>
      <c r="C59" s="34">
        <v>50.65</v>
      </c>
      <c r="D59" s="93">
        <f t="shared" si="0"/>
        <v>98</v>
      </c>
      <c r="E59" s="34">
        <v>1.98</v>
      </c>
      <c r="F59" s="34"/>
      <c r="G59" s="34"/>
      <c r="H59" s="34"/>
      <c r="I59" s="34"/>
      <c r="J59" s="37">
        <v>9.49</v>
      </c>
      <c r="K59" s="37">
        <v>9.49</v>
      </c>
      <c r="L59" s="37">
        <v>9.73</v>
      </c>
      <c r="M59">
        <v>79.13</v>
      </c>
      <c r="N59">
        <v>272.11</v>
      </c>
      <c r="O59">
        <v>53.21</v>
      </c>
      <c r="P59">
        <v>6.55</v>
      </c>
      <c r="Q59">
        <v>8.15</v>
      </c>
      <c r="R59" s="93">
        <v>32.67</v>
      </c>
      <c r="S59" s="93">
        <v>32.659999999999997</v>
      </c>
      <c r="T59" s="93">
        <v>32.67</v>
      </c>
      <c r="U59">
        <v>6.77</v>
      </c>
      <c r="V59">
        <v>120.78</v>
      </c>
      <c r="W59">
        <v>6.7</v>
      </c>
      <c r="X59">
        <v>106.62</v>
      </c>
      <c r="Y59">
        <v>35.54</v>
      </c>
      <c r="Z59">
        <v>35.549999999999997</v>
      </c>
      <c r="AA59">
        <v>229.38</v>
      </c>
      <c r="AB59">
        <v>45.87</v>
      </c>
      <c r="AC59">
        <v>94.23</v>
      </c>
      <c r="AD59">
        <v>48.28</v>
      </c>
      <c r="AE59">
        <v>64</v>
      </c>
      <c r="AF59">
        <v>32</v>
      </c>
      <c r="AG59">
        <v>29.1</v>
      </c>
      <c r="AH59">
        <v>79.2</v>
      </c>
      <c r="AI59">
        <v>79.2</v>
      </c>
    </row>
    <row r="60" spans="1:35">
      <c r="A60" t="s">
        <v>102</v>
      </c>
      <c r="B60" s="34">
        <v>165.13</v>
      </c>
      <c r="C60" s="34">
        <v>31.62</v>
      </c>
      <c r="D60" s="93">
        <f t="shared" si="0"/>
        <v>98</v>
      </c>
      <c r="E60" s="34">
        <v>1.98</v>
      </c>
      <c r="F60" s="34"/>
      <c r="G60" s="34"/>
      <c r="H60" s="34"/>
      <c r="I60" s="34"/>
      <c r="J60" s="37">
        <v>9.31</v>
      </c>
      <c r="K60" s="37">
        <v>9.31</v>
      </c>
      <c r="L60" s="37">
        <v>9.5500000000000007</v>
      </c>
      <c r="M60">
        <v>66.42</v>
      </c>
      <c r="N60">
        <v>272.11</v>
      </c>
      <c r="O60">
        <v>53.21</v>
      </c>
      <c r="P60">
        <v>6.55</v>
      </c>
      <c r="Q60">
        <v>8.3000000000000007</v>
      </c>
      <c r="R60" s="93">
        <v>32.67</v>
      </c>
      <c r="S60" s="93">
        <v>32.659999999999997</v>
      </c>
      <c r="T60" s="93">
        <v>32.67</v>
      </c>
      <c r="U60">
        <v>6.77</v>
      </c>
      <c r="V60">
        <v>114.24</v>
      </c>
      <c r="W60">
        <v>6.7</v>
      </c>
      <c r="X60">
        <v>106.71</v>
      </c>
      <c r="Y60">
        <v>35.57</v>
      </c>
      <c r="Z60">
        <v>35.58</v>
      </c>
      <c r="AA60">
        <v>229.38</v>
      </c>
      <c r="AB60">
        <v>45.87</v>
      </c>
      <c r="AC60">
        <v>93.65</v>
      </c>
      <c r="AD60">
        <v>47.47</v>
      </c>
      <c r="AE60">
        <v>62</v>
      </c>
      <c r="AF60">
        <v>31</v>
      </c>
      <c r="AG60">
        <v>28.99</v>
      </c>
      <c r="AH60">
        <v>78.44</v>
      </c>
      <c r="AI60">
        <v>78.44</v>
      </c>
    </row>
    <row r="61" spans="1:35">
      <c r="A61" t="s">
        <v>103</v>
      </c>
      <c r="B61" s="34">
        <v>201.6</v>
      </c>
      <c r="C61" s="34">
        <v>50.65</v>
      </c>
      <c r="D61" s="93">
        <f t="shared" si="0"/>
        <v>98</v>
      </c>
      <c r="E61" s="34">
        <v>1.98</v>
      </c>
      <c r="F61" s="34"/>
      <c r="G61" s="34"/>
      <c r="H61" s="34"/>
      <c r="I61" s="34"/>
      <c r="J61" s="37">
        <v>8.89</v>
      </c>
      <c r="K61" s="37">
        <v>8.89</v>
      </c>
      <c r="L61" s="37">
        <v>9.11</v>
      </c>
      <c r="M61">
        <v>75.91</v>
      </c>
      <c r="N61">
        <v>272.11</v>
      </c>
      <c r="O61">
        <v>58.05</v>
      </c>
      <c r="P61">
        <v>6.55</v>
      </c>
      <c r="Q61">
        <v>8.15</v>
      </c>
      <c r="R61" s="93">
        <v>32.67</v>
      </c>
      <c r="S61" s="93">
        <v>32.659999999999997</v>
      </c>
      <c r="T61" s="93">
        <v>32.67</v>
      </c>
      <c r="U61">
        <v>6.77</v>
      </c>
      <c r="V61">
        <v>106.23</v>
      </c>
      <c r="W61">
        <v>6.7</v>
      </c>
      <c r="X61">
        <v>106.49</v>
      </c>
      <c r="Y61">
        <v>35.5</v>
      </c>
      <c r="Z61">
        <v>35.49</v>
      </c>
      <c r="AA61">
        <v>229.01</v>
      </c>
      <c r="AB61">
        <v>45.8</v>
      </c>
      <c r="AC61">
        <v>92.52</v>
      </c>
      <c r="AD61">
        <v>46.04</v>
      </c>
      <c r="AE61">
        <v>60.67</v>
      </c>
      <c r="AF61">
        <v>30.33</v>
      </c>
      <c r="AG61">
        <v>28.74</v>
      </c>
      <c r="AH61">
        <v>77.2</v>
      </c>
      <c r="AI61">
        <v>77.2</v>
      </c>
    </row>
    <row r="62" spans="1:35">
      <c r="A62" t="s">
        <v>104</v>
      </c>
      <c r="B62" s="34">
        <v>201.6</v>
      </c>
      <c r="C62" s="34">
        <v>50.65</v>
      </c>
      <c r="D62" s="93">
        <f t="shared" si="0"/>
        <v>98</v>
      </c>
      <c r="E62" s="34">
        <v>1.98</v>
      </c>
      <c r="F62" s="34"/>
      <c r="G62" s="34"/>
      <c r="H62" s="34"/>
      <c r="I62" s="34"/>
      <c r="J62" s="37">
        <v>8.58</v>
      </c>
      <c r="K62" s="37">
        <v>8.58</v>
      </c>
      <c r="L62" s="37">
        <v>8.7899999999999991</v>
      </c>
      <c r="M62">
        <v>75.91</v>
      </c>
      <c r="N62">
        <v>272.11</v>
      </c>
      <c r="O62">
        <v>67.72</v>
      </c>
      <c r="P62">
        <v>6.55</v>
      </c>
      <c r="Q62">
        <v>8.1199999999999992</v>
      </c>
      <c r="R62" s="93">
        <v>32.67</v>
      </c>
      <c r="S62" s="93">
        <v>32.659999999999997</v>
      </c>
      <c r="T62" s="93">
        <v>32.67</v>
      </c>
      <c r="U62">
        <v>6.77</v>
      </c>
      <c r="V62">
        <v>97.03</v>
      </c>
      <c r="W62">
        <v>6.7</v>
      </c>
      <c r="X62">
        <v>107.04</v>
      </c>
      <c r="Y62">
        <v>35.68</v>
      </c>
      <c r="Z62">
        <v>35.68</v>
      </c>
      <c r="AA62">
        <v>222.38</v>
      </c>
      <c r="AB62">
        <v>44.47</v>
      </c>
      <c r="AC62">
        <v>90.64</v>
      </c>
      <c r="AD62">
        <v>44.2</v>
      </c>
      <c r="AE62">
        <v>55.34</v>
      </c>
      <c r="AF62">
        <v>27.66</v>
      </c>
      <c r="AG62">
        <v>28.67</v>
      </c>
      <c r="AH62">
        <v>77.08</v>
      </c>
      <c r="AI62">
        <v>77.08</v>
      </c>
    </row>
    <row r="63" spans="1:35">
      <c r="A63" t="s">
        <v>105</v>
      </c>
      <c r="B63" s="34">
        <v>201.6</v>
      </c>
      <c r="C63" s="34">
        <v>50.96</v>
      </c>
      <c r="D63" s="93">
        <f t="shared" si="0"/>
        <v>98</v>
      </c>
      <c r="E63" s="34">
        <v>1.98</v>
      </c>
      <c r="F63" s="34"/>
      <c r="G63" s="34"/>
      <c r="H63" s="34"/>
      <c r="I63" s="34"/>
      <c r="J63" s="37">
        <v>8.1999999999999993</v>
      </c>
      <c r="K63" s="37">
        <v>8.1999999999999993</v>
      </c>
      <c r="L63" s="37">
        <v>8.4</v>
      </c>
      <c r="M63">
        <v>75.91</v>
      </c>
      <c r="N63">
        <v>272.11</v>
      </c>
      <c r="O63">
        <v>77.400000000000006</v>
      </c>
      <c r="P63">
        <v>6.7</v>
      </c>
      <c r="Q63">
        <v>8.11</v>
      </c>
      <c r="R63" s="93">
        <v>32.67</v>
      </c>
      <c r="S63" s="93">
        <v>32.659999999999997</v>
      </c>
      <c r="T63" s="93">
        <v>32.67</v>
      </c>
      <c r="U63">
        <v>6.23</v>
      </c>
      <c r="V63">
        <v>86.07</v>
      </c>
      <c r="W63">
        <v>6.98</v>
      </c>
      <c r="X63">
        <v>112.33</v>
      </c>
      <c r="Y63">
        <v>37.44</v>
      </c>
      <c r="Z63">
        <v>37.450000000000003</v>
      </c>
      <c r="AA63">
        <v>211.62</v>
      </c>
      <c r="AB63">
        <v>42.32</v>
      </c>
      <c r="AC63">
        <v>86.34</v>
      </c>
      <c r="AD63">
        <v>41.83</v>
      </c>
      <c r="AE63">
        <v>54.79</v>
      </c>
      <c r="AF63">
        <v>27.39</v>
      </c>
      <c r="AG63">
        <v>28.57</v>
      </c>
      <c r="AH63">
        <v>76.84</v>
      </c>
      <c r="AI63">
        <v>76.84</v>
      </c>
    </row>
    <row r="64" spans="1:35">
      <c r="A64" t="s">
        <v>106</v>
      </c>
      <c r="B64" s="34">
        <v>201.6</v>
      </c>
      <c r="C64" s="34">
        <v>50.96</v>
      </c>
      <c r="D64" s="93">
        <f t="shared" si="0"/>
        <v>98</v>
      </c>
      <c r="E64" s="34">
        <v>1.98</v>
      </c>
      <c r="F64" s="34"/>
      <c r="G64" s="34"/>
      <c r="H64" s="34"/>
      <c r="I64" s="34"/>
      <c r="J64" s="37">
        <v>7.71</v>
      </c>
      <c r="K64" s="37">
        <v>7.71</v>
      </c>
      <c r="L64" s="37">
        <v>7.9</v>
      </c>
      <c r="M64">
        <v>75.91</v>
      </c>
      <c r="N64">
        <v>272.11</v>
      </c>
      <c r="O64">
        <v>77.400000000000006</v>
      </c>
      <c r="P64">
        <v>6.7</v>
      </c>
      <c r="Q64">
        <v>8.2799999999999994</v>
      </c>
      <c r="R64" s="93">
        <v>32.67</v>
      </c>
      <c r="S64" s="93">
        <v>32.659999999999997</v>
      </c>
      <c r="T64" s="93">
        <v>32.67</v>
      </c>
      <c r="U64">
        <v>6.23</v>
      </c>
      <c r="V64">
        <v>81.02</v>
      </c>
      <c r="W64">
        <v>6.98</v>
      </c>
      <c r="X64">
        <v>111.68</v>
      </c>
      <c r="Y64">
        <v>37.229999999999997</v>
      </c>
      <c r="Z64">
        <v>37.21</v>
      </c>
      <c r="AA64">
        <v>199.63</v>
      </c>
      <c r="AB64">
        <v>39.92</v>
      </c>
      <c r="AC64">
        <v>81.39</v>
      </c>
      <c r="AD64">
        <v>39.29</v>
      </c>
      <c r="AE64">
        <v>52</v>
      </c>
      <c r="AF64">
        <v>26</v>
      </c>
      <c r="AG64">
        <v>27.93</v>
      </c>
      <c r="AH64">
        <v>75.97</v>
      </c>
      <c r="AI64">
        <v>75.97</v>
      </c>
    </row>
    <row r="65" spans="1:35">
      <c r="A65" t="s">
        <v>107</v>
      </c>
      <c r="B65" s="34">
        <v>201.6</v>
      </c>
      <c r="C65" s="34">
        <v>50.96</v>
      </c>
      <c r="D65" s="93">
        <f t="shared" si="0"/>
        <v>98</v>
      </c>
      <c r="E65" s="34">
        <v>1.98</v>
      </c>
      <c r="F65" s="34"/>
      <c r="G65" s="34"/>
      <c r="H65" s="34"/>
      <c r="I65" s="34"/>
      <c r="J65" s="37">
        <v>7.31</v>
      </c>
      <c r="K65" s="37">
        <v>7.31</v>
      </c>
      <c r="L65" s="37">
        <v>7.49</v>
      </c>
      <c r="M65">
        <v>115.76</v>
      </c>
      <c r="N65">
        <v>272.11</v>
      </c>
      <c r="O65">
        <v>77.400000000000006</v>
      </c>
      <c r="P65">
        <v>6.7</v>
      </c>
      <c r="Q65">
        <v>8.5299999999999994</v>
      </c>
      <c r="R65" s="93">
        <v>32.67</v>
      </c>
      <c r="S65" s="93">
        <v>32.659999999999997</v>
      </c>
      <c r="T65" s="93">
        <v>32.67</v>
      </c>
      <c r="U65">
        <v>6.23</v>
      </c>
      <c r="V65">
        <v>75.78</v>
      </c>
      <c r="W65">
        <v>6.98</v>
      </c>
      <c r="X65">
        <v>110.98</v>
      </c>
      <c r="Y65">
        <v>36.99</v>
      </c>
      <c r="Z65">
        <v>37</v>
      </c>
      <c r="AA65">
        <v>189.97</v>
      </c>
      <c r="AB65">
        <v>37.99</v>
      </c>
      <c r="AC65">
        <v>76.8</v>
      </c>
      <c r="AD65">
        <v>37.96</v>
      </c>
      <c r="AE65">
        <v>46.67</v>
      </c>
      <c r="AF65">
        <v>23.33</v>
      </c>
      <c r="AG65">
        <v>27.5</v>
      </c>
      <c r="AH65">
        <v>78.11</v>
      </c>
      <c r="AI65">
        <v>78.11</v>
      </c>
    </row>
    <row r="66" spans="1:35">
      <c r="A66" t="s">
        <v>108</v>
      </c>
      <c r="B66" s="34">
        <v>201.6</v>
      </c>
      <c r="C66" s="34">
        <v>50.96</v>
      </c>
      <c r="D66" s="93">
        <f t="shared" si="0"/>
        <v>98</v>
      </c>
      <c r="E66" s="34">
        <v>1.98</v>
      </c>
      <c r="F66" s="34"/>
      <c r="G66" s="34"/>
      <c r="H66" s="34"/>
      <c r="I66" s="34"/>
      <c r="J66" s="37">
        <v>10.33</v>
      </c>
      <c r="K66" s="37">
        <v>10.33</v>
      </c>
      <c r="L66" s="37">
        <v>10.58</v>
      </c>
      <c r="M66">
        <v>115.76</v>
      </c>
      <c r="N66">
        <v>272.11</v>
      </c>
      <c r="O66">
        <v>82.24</v>
      </c>
      <c r="P66">
        <v>6.7</v>
      </c>
      <c r="Q66">
        <v>8.66</v>
      </c>
      <c r="R66" s="93">
        <v>32.67</v>
      </c>
      <c r="S66" s="93">
        <v>32.659999999999997</v>
      </c>
      <c r="T66" s="93">
        <v>32.67</v>
      </c>
      <c r="U66">
        <v>6.23</v>
      </c>
      <c r="V66">
        <v>69.88</v>
      </c>
      <c r="W66">
        <v>6.98</v>
      </c>
      <c r="X66">
        <v>109.83</v>
      </c>
      <c r="Y66">
        <v>36.61</v>
      </c>
      <c r="Z66">
        <v>36.61</v>
      </c>
      <c r="AA66">
        <v>179.1</v>
      </c>
      <c r="AB66">
        <v>35.82</v>
      </c>
      <c r="AC66">
        <v>70.84</v>
      </c>
      <c r="AD66">
        <v>35.26</v>
      </c>
      <c r="AE66">
        <v>42</v>
      </c>
      <c r="AF66">
        <v>21</v>
      </c>
      <c r="AG66">
        <v>27.31</v>
      </c>
      <c r="AH66">
        <v>77.88</v>
      </c>
      <c r="AI66">
        <v>77.88</v>
      </c>
    </row>
    <row r="67" spans="1:35">
      <c r="A67" t="s">
        <v>109</v>
      </c>
      <c r="B67" s="34">
        <v>201.6</v>
      </c>
      <c r="C67" s="34">
        <v>63.45</v>
      </c>
      <c r="D67" s="93">
        <f t="shared" si="0"/>
        <v>98</v>
      </c>
      <c r="E67" s="34">
        <v>1.98</v>
      </c>
      <c r="F67" s="34"/>
      <c r="G67" s="34"/>
      <c r="H67" s="34"/>
      <c r="I67" s="34"/>
      <c r="J67" s="37">
        <v>9.34</v>
      </c>
      <c r="K67" s="37">
        <v>9.34</v>
      </c>
      <c r="L67" s="37">
        <v>9.57</v>
      </c>
      <c r="M67">
        <v>115.76</v>
      </c>
      <c r="N67">
        <v>272.11</v>
      </c>
      <c r="O67">
        <v>101.35</v>
      </c>
      <c r="P67">
        <v>6.23</v>
      </c>
      <c r="Q67">
        <v>9.06</v>
      </c>
      <c r="R67" s="93">
        <v>32.67</v>
      </c>
      <c r="S67" s="93">
        <v>32.659999999999997</v>
      </c>
      <c r="T67" s="93">
        <v>32.67</v>
      </c>
      <c r="U67">
        <v>6.23</v>
      </c>
      <c r="V67">
        <v>62.91</v>
      </c>
      <c r="W67">
        <v>7.26</v>
      </c>
      <c r="X67">
        <v>109.1</v>
      </c>
      <c r="Y67">
        <v>36.369999999999997</v>
      </c>
      <c r="Z67">
        <v>36.36</v>
      </c>
      <c r="AA67">
        <v>166.15</v>
      </c>
      <c r="AB67">
        <v>33.229999999999997</v>
      </c>
      <c r="AC67">
        <v>57.07</v>
      </c>
      <c r="AD67">
        <v>32.299999999999997</v>
      </c>
      <c r="AE67">
        <v>41.06</v>
      </c>
      <c r="AF67">
        <v>20.53</v>
      </c>
      <c r="AG67">
        <v>27.66</v>
      </c>
      <c r="AH67">
        <v>77.88</v>
      </c>
      <c r="AI67">
        <v>77.88</v>
      </c>
    </row>
    <row r="68" spans="1:35">
      <c r="A68" t="s">
        <v>110</v>
      </c>
      <c r="B68" s="34">
        <v>201.6</v>
      </c>
      <c r="C68" s="34">
        <v>63.45</v>
      </c>
      <c r="D68" s="93">
        <f t="shared" ref="D68:D98" si="1">R68+S68+T68</f>
        <v>98</v>
      </c>
      <c r="E68" s="34">
        <v>1.98</v>
      </c>
      <c r="F68" s="34"/>
      <c r="G68" s="34"/>
      <c r="H68" s="34"/>
      <c r="I68" s="34"/>
      <c r="J68" s="37">
        <v>8.66</v>
      </c>
      <c r="K68" s="37">
        <v>8.66</v>
      </c>
      <c r="L68" s="37">
        <v>8.8800000000000008</v>
      </c>
      <c r="M68">
        <v>115.76</v>
      </c>
      <c r="N68">
        <v>272.11</v>
      </c>
      <c r="O68">
        <v>101.35</v>
      </c>
      <c r="P68">
        <v>6.23</v>
      </c>
      <c r="Q68">
        <v>9.27</v>
      </c>
      <c r="R68" s="93">
        <v>32.67</v>
      </c>
      <c r="S68" s="93">
        <v>32.659999999999997</v>
      </c>
      <c r="T68" s="93">
        <v>32.67</v>
      </c>
      <c r="U68">
        <v>6.23</v>
      </c>
      <c r="V68">
        <v>54.72</v>
      </c>
      <c r="W68">
        <v>7.26</v>
      </c>
      <c r="X68">
        <v>106.68</v>
      </c>
      <c r="Y68">
        <v>35.56</v>
      </c>
      <c r="Z68">
        <v>35.549999999999997</v>
      </c>
      <c r="AA68">
        <v>150.65</v>
      </c>
      <c r="AB68">
        <v>30.13</v>
      </c>
      <c r="AC68">
        <v>51.77</v>
      </c>
      <c r="AD68">
        <v>28.86</v>
      </c>
      <c r="AE68">
        <v>34.67</v>
      </c>
      <c r="AF68">
        <v>17.329999999999998</v>
      </c>
      <c r="AG68">
        <v>27.76</v>
      </c>
      <c r="AH68">
        <v>78.13</v>
      </c>
      <c r="AI68">
        <v>78.13</v>
      </c>
    </row>
    <row r="69" spans="1:35">
      <c r="A69" t="s">
        <v>111</v>
      </c>
      <c r="B69" s="34">
        <v>201.6</v>
      </c>
      <c r="C69" s="34">
        <v>63.45</v>
      </c>
      <c r="D69" s="93">
        <f t="shared" si="1"/>
        <v>98</v>
      </c>
      <c r="E69" s="34">
        <v>1.98</v>
      </c>
      <c r="F69" s="34"/>
      <c r="G69" s="34"/>
      <c r="H69" s="34"/>
      <c r="I69" s="34"/>
      <c r="J69" s="37">
        <v>7.53</v>
      </c>
      <c r="K69" s="37">
        <v>7.53</v>
      </c>
      <c r="L69" s="37">
        <v>7.72</v>
      </c>
      <c r="M69">
        <v>94.88</v>
      </c>
      <c r="N69">
        <v>272.11</v>
      </c>
      <c r="O69">
        <v>101.35</v>
      </c>
      <c r="P69">
        <v>6.23</v>
      </c>
      <c r="Q69">
        <v>9.73</v>
      </c>
      <c r="R69" s="93">
        <v>32.67</v>
      </c>
      <c r="S69" s="93">
        <v>32.659999999999997</v>
      </c>
      <c r="T69" s="93">
        <v>32.67</v>
      </c>
      <c r="U69">
        <v>6.23</v>
      </c>
      <c r="V69">
        <v>46.11</v>
      </c>
      <c r="W69">
        <v>7.26</v>
      </c>
      <c r="X69">
        <v>104.49</v>
      </c>
      <c r="Y69">
        <v>34.83</v>
      </c>
      <c r="Z69">
        <v>34.83</v>
      </c>
      <c r="AA69">
        <v>136.54</v>
      </c>
      <c r="AB69">
        <v>27.31</v>
      </c>
      <c r="AC69">
        <v>45.93</v>
      </c>
      <c r="AD69">
        <v>25.53</v>
      </c>
      <c r="AE69">
        <v>32.979999999999997</v>
      </c>
      <c r="AF69">
        <v>16.489999999999998</v>
      </c>
      <c r="AG69">
        <v>27.7</v>
      </c>
      <c r="AH69">
        <v>78.319999999999993</v>
      </c>
      <c r="AI69">
        <v>78.319999999999993</v>
      </c>
    </row>
    <row r="70" spans="1:35">
      <c r="A70" t="s">
        <v>112</v>
      </c>
      <c r="B70" s="34">
        <v>201.6</v>
      </c>
      <c r="C70" s="34">
        <v>63.45</v>
      </c>
      <c r="D70" s="93">
        <f t="shared" si="1"/>
        <v>98</v>
      </c>
      <c r="E70" s="34">
        <v>1.98</v>
      </c>
      <c r="F70" s="34"/>
      <c r="G70" s="34"/>
      <c r="H70" s="34"/>
      <c r="I70" s="34"/>
      <c r="J70" s="37">
        <v>6.49</v>
      </c>
      <c r="K70" s="37">
        <v>6.49</v>
      </c>
      <c r="L70" s="37">
        <v>6.66</v>
      </c>
      <c r="M70">
        <v>94.88</v>
      </c>
      <c r="N70">
        <v>272.11</v>
      </c>
      <c r="O70">
        <v>101.35</v>
      </c>
      <c r="P70">
        <v>6.23</v>
      </c>
      <c r="Q70">
        <v>10.46</v>
      </c>
      <c r="R70" s="93">
        <v>32.67</v>
      </c>
      <c r="S70" s="93">
        <v>32.659999999999997</v>
      </c>
      <c r="T70" s="93">
        <v>32.67</v>
      </c>
      <c r="U70">
        <v>6.23</v>
      </c>
      <c r="V70">
        <v>37.119999999999997</v>
      </c>
      <c r="W70">
        <v>7.26</v>
      </c>
      <c r="X70">
        <v>102.79</v>
      </c>
      <c r="Y70">
        <v>34.26</v>
      </c>
      <c r="Z70">
        <v>34.270000000000003</v>
      </c>
      <c r="AA70">
        <v>119.58</v>
      </c>
      <c r="AB70">
        <v>23.92</v>
      </c>
      <c r="AC70">
        <v>39.65</v>
      </c>
      <c r="AD70">
        <v>22.22</v>
      </c>
      <c r="AE70">
        <v>28</v>
      </c>
      <c r="AF70">
        <v>14</v>
      </c>
      <c r="AG70">
        <v>27.28</v>
      </c>
      <c r="AH70">
        <v>78.33</v>
      </c>
      <c r="AI70">
        <v>78.33</v>
      </c>
    </row>
    <row r="71" spans="1:35">
      <c r="A71" t="s">
        <v>113</v>
      </c>
      <c r="B71" s="34">
        <v>201.6</v>
      </c>
      <c r="C71" s="34">
        <v>63.45</v>
      </c>
      <c r="D71" s="93">
        <f t="shared" si="1"/>
        <v>90</v>
      </c>
      <c r="E71" s="34">
        <v>1.98</v>
      </c>
      <c r="F71" s="34"/>
      <c r="G71" s="34"/>
      <c r="H71" s="34"/>
      <c r="I71" s="34"/>
      <c r="J71" s="37">
        <v>5.46</v>
      </c>
      <c r="K71" s="37">
        <v>5.46</v>
      </c>
      <c r="L71" s="37">
        <v>5.6</v>
      </c>
      <c r="M71">
        <v>85.39</v>
      </c>
      <c r="N71">
        <v>272.11</v>
      </c>
      <c r="O71">
        <v>101.35</v>
      </c>
      <c r="P71">
        <v>6.23</v>
      </c>
      <c r="Q71">
        <v>10.07</v>
      </c>
      <c r="R71" s="93">
        <v>33</v>
      </c>
      <c r="S71" s="93">
        <v>24</v>
      </c>
      <c r="T71" s="93">
        <v>33</v>
      </c>
      <c r="U71">
        <v>6.39</v>
      </c>
      <c r="V71">
        <v>29.3</v>
      </c>
      <c r="W71">
        <v>6.61</v>
      </c>
      <c r="X71">
        <v>103.53</v>
      </c>
      <c r="Y71">
        <v>34.51</v>
      </c>
      <c r="Z71">
        <v>34.5</v>
      </c>
      <c r="AA71">
        <v>105.83</v>
      </c>
      <c r="AB71">
        <v>21.16</v>
      </c>
      <c r="AC71">
        <v>33.06</v>
      </c>
      <c r="AD71">
        <v>19.86</v>
      </c>
      <c r="AE71">
        <v>23.02</v>
      </c>
      <c r="AF71">
        <v>11.51</v>
      </c>
      <c r="AG71">
        <v>27.28</v>
      </c>
      <c r="AH71">
        <v>77.84</v>
      </c>
      <c r="AI71">
        <v>77.84</v>
      </c>
    </row>
    <row r="72" spans="1:35">
      <c r="A72" t="s">
        <v>114</v>
      </c>
      <c r="B72" s="34">
        <v>201.6</v>
      </c>
      <c r="C72" s="34">
        <v>63.45</v>
      </c>
      <c r="D72" s="93">
        <f t="shared" si="1"/>
        <v>80.39</v>
      </c>
      <c r="E72" s="34">
        <v>1.98</v>
      </c>
      <c r="F72" s="34"/>
      <c r="G72" s="34"/>
      <c r="H72" s="34"/>
      <c r="I72" s="34"/>
      <c r="J72" s="37">
        <v>4.43</v>
      </c>
      <c r="K72" s="37">
        <v>4.43</v>
      </c>
      <c r="L72" s="37">
        <v>4.54</v>
      </c>
      <c r="M72">
        <v>115.76</v>
      </c>
      <c r="N72">
        <v>272.11</v>
      </c>
      <c r="O72">
        <v>101.35</v>
      </c>
      <c r="P72">
        <v>6.23</v>
      </c>
      <c r="Q72">
        <v>10.48</v>
      </c>
      <c r="R72" s="93">
        <v>33</v>
      </c>
      <c r="S72" s="93">
        <v>14.39</v>
      </c>
      <c r="T72" s="93">
        <v>33</v>
      </c>
      <c r="U72">
        <v>6.39</v>
      </c>
      <c r="V72">
        <v>22.84</v>
      </c>
      <c r="W72">
        <v>6.61</v>
      </c>
      <c r="X72">
        <v>105.31</v>
      </c>
      <c r="Y72">
        <v>35.1</v>
      </c>
      <c r="Z72">
        <v>35.11</v>
      </c>
      <c r="AA72">
        <v>73.400000000000006</v>
      </c>
      <c r="AB72">
        <v>14.68</v>
      </c>
      <c r="AC72">
        <v>26.78</v>
      </c>
      <c r="AD72">
        <v>16.739999999999998</v>
      </c>
      <c r="AE72">
        <v>18.04</v>
      </c>
      <c r="AF72">
        <v>9.02</v>
      </c>
      <c r="AG72">
        <v>26.8</v>
      </c>
      <c r="AH72">
        <v>77.83</v>
      </c>
      <c r="AI72">
        <v>77.83</v>
      </c>
    </row>
    <row r="73" spans="1:35">
      <c r="A73" t="s">
        <v>115</v>
      </c>
      <c r="B73" s="34">
        <v>201.6</v>
      </c>
      <c r="C73" s="34">
        <v>63.45</v>
      </c>
      <c r="D73" s="93">
        <f t="shared" si="1"/>
        <v>58.89</v>
      </c>
      <c r="E73" s="34">
        <v>1.98</v>
      </c>
      <c r="F73" s="34"/>
      <c r="G73" s="34"/>
      <c r="H73" s="34"/>
      <c r="I73" s="34"/>
      <c r="J73" s="37">
        <v>3.42</v>
      </c>
      <c r="K73" s="37">
        <v>3.42</v>
      </c>
      <c r="L73" s="37">
        <v>3.51</v>
      </c>
      <c r="M73">
        <v>115.76</v>
      </c>
      <c r="N73">
        <v>272.11</v>
      </c>
      <c r="O73">
        <v>101.35</v>
      </c>
      <c r="P73">
        <v>6.23</v>
      </c>
      <c r="Q73">
        <v>10.8</v>
      </c>
      <c r="R73" s="93">
        <v>29.19</v>
      </c>
      <c r="S73" s="93">
        <v>8.39</v>
      </c>
      <c r="T73" s="93">
        <v>21.31</v>
      </c>
      <c r="U73">
        <v>6.39</v>
      </c>
      <c r="V73">
        <v>17.32</v>
      </c>
      <c r="W73">
        <v>6.61</v>
      </c>
      <c r="X73">
        <v>108.07</v>
      </c>
      <c r="Y73">
        <v>36.03</v>
      </c>
      <c r="Z73">
        <v>36.020000000000003</v>
      </c>
      <c r="AA73">
        <v>62.13</v>
      </c>
      <c r="AB73">
        <v>12.43</v>
      </c>
      <c r="AC73">
        <v>20.41</v>
      </c>
      <c r="AD73">
        <v>13.55</v>
      </c>
      <c r="AE73">
        <v>15.61</v>
      </c>
      <c r="AF73">
        <v>7.8</v>
      </c>
      <c r="AG73">
        <v>26.83</v>
      </c>
      <c r="AH73">
        <v>76.92</v>
      </c>
      <c r="AI73">
        <v>76.92</v>
      </c>
    </row>
    <row r="74" spans="1:35">
      <c r="A74" t="s">
        <v>116</v>
      </c>
      <c r="B74" s="34">
        <v>201.6</v>
      </c>
      <c r="C74" s="34">
        <v>63.45</v>
      </c>
      <c r="D74" s="93">
        <f t="shared" si="1"/>
        <v>32.68</v>
      </c>
      <c r="E74" s="34">
        <v>1.98</v>
      </c>
      <c r="F74" s="34"/>
      <c r="G74" s="34"/>
      <c r="H74" s="34"/>
      <c r="I74" s="34"/>
      <c r="J74" s="37">
        <v>2.52</v>
      </c>
      <c r="K74" s="37">
        <v>2.52</v>
      </c>
      <c r="L74" s="37">
        <v>2.59</v>
      </c>
      <c r="M74">
        <v>115.76</v>
      </c>
      <c r="N74">
        <v>272.11</v>
      </c>
      <c r="O74">
        <v>101.35</v>
      </c>
      <c r="P74">
        <v>6.23</v>
      </c>
      <c r="Q74">
        <v>11.18</v>
      </c>
      <c r="R74" s="93">
        <v>17.89</v>
      </c>
      <c r="S74" s="93">
        <v>2.59</v>
      </c>
      <c r="T74" s="93">
        <v>12.2</v>
      </c>
      <c r="U74">
        <v>6.39</v>
      </c>
      <c r="V74">
        <v>12.46</v>
      </c>
      <c r="W74">
        <v>6.61</v>
      </c>
      <c r="X74">
        <v>110.71</v>
      </c>
      <c r="Y74">
        <v>36.9</v>
      </c>
      <c r="Z74">
        <v>36.909999999999997</v>
      </c>
      <c r="AA74">
        <v>50.88</v>
      </c>
      <c r="AB74">
        <v>10.18</v>
      </c>
      <c r="AC74">
        <v>14.36</v>
      </c>
      <c r="AD74">
        <v>10.41</v>
      </c>
      <c r="AE74">
        <v>16.62</v>
      </c>
      <c r="AF74">
        <v>8.31</v>
      </c>
      <c r="AG74">
        <v>27.1</v>
      </c>
      <c r="AH74">
        <v>75.400000000000006</v>
      </c>
      <c r="AI74">
        <v>75.400000000000006</v>
      </c>
    </row>
    <row r="75" spans="1:35">
      <c r="A75" t="s">
        <v>117</v>
      </c>
      <c r="B75" s="34">
        <v>201.6</v>
      </c>
      <c r="C75" s="34">
        <v>63.45</v>
      </c>
      <c r="D75" s="93">
        <f t="shared" si="1"/>
        <v>0</v>
      </c>
      <c r="E75" s="34">
        <v>1.98</v>
      </c>
      <c r="F75" s="34"/>
      <c r="G75" s="34"/>
      <c r="H75" s="34"/>
      <c r="I75" s="34"/>
      <c r="J75" s="37">
        <v>1.69</v>
      </c>
      <c r="K75" s="37">
        <v>1.69</v>
      </c>
      <c r="L75" s="37">
        <v>1.74</v>
      </c>
      <c r="M75">
        <v>115.76</v>
      </c>
      <c r="N75">
        <v>272.11</v>
      </c>
      <c r="O75">
        <v>101.35</v>
      </c>
      <c r="P75">
        <v>5.91</v>
      </c>
      <c r="Q75">
        <v>11.67</v>
      </c>
      <c r="R75" s="93">
        <v>0</v>
      </c>
      <c r="S75" s="93">
        <v>0</v>
      </c>
      <c r="T75" s="93">
        <v>0</v>
      </c>
      <c r="U75">
        <v>6.39</v>
      </c>
      <c r="V75">
        <v>8.1300000000000008</v>
      </c>
      <c r="W75">
        <v>6.51</v>
      </c>
      <c r="X75">
        <v>119.33</v>
      </c>
      <c r="Y75">
        <v>39.78</v>
      </c>
      <c r="Z75">
        <v>39.78</v>
      </c>
      <c r="AA75">
        <v>40.479999999999997</v>
      </c>
      <c r="AB75">
        <v>8.09</v>
      </c>
      <c r="AC75">
        <v>9.2100000000000009</v>
      </c>
      <c r="AD75">
        <v>7.6</v>
      </c>
      <c r="AE75">
        <v>11.24</v>
      </c>
      <c r="AF75">
        <v>5.62</v>
      </c>
      <c r="AG75">
        <v>26.57</v>
      </c>
      <c r="AH75">
        <v>79.22</v>
      </c>
      <c r="AI75">
        <v>79.22</v>
      </c>
    </row>
    <row r="76" spans="1:35">
      <c r="A76" t="s">
        <v>118</v>
      </c>
      <c r="B76" s="34">
        <v>201.6</v>
      </c>
      <c r="C76" s="34">
        <v>63.45</v>
      </c>
      <c r="D76" s="93">
        <f t="shared" si="1"/>
        <v>0</v>
      </c>
      <c r="E76" s="34">
        <v>1.98</v>
      </c>
      <c r="F76" s="34"/>
      <c r="G76" s="34"/>
      <c r="H76" s="34"/>
      <c r="I76" s="34"/>
      <c r="J76" s="37">
        <v>1.19</v>
      </c>
      <c r="K76" s="37">
        <v>1.19</v>
      </c>
      <c r="L76" s="37">
        <v>1.22</v>
      </c>
      <c r="M76">
        <v>115.76</v>
      </c>
      <c r="N76">
        <v>272.11</v>
      </c>
      <c r="O76">
        <v>101.35</v>
      </c>
      <c r="P76">
        <v>5.91</v>
      </c>
      <c r="Q76">
        <v>12.07</v>
      </c>
      <c r="R76" s="93">
        <v>0</v>
      </c>
      <c r="S76" s="93">
        <v>0</v>
      </c>
      <c r="T76" s="93">
        <v>0</v>
      </c>
      <c r="U76">
        <v>6.39</v>
      </c>
      <c r="V76">
        <v>4.75</v>
      </c>
      <c r="W76">
        <v>6.51</v>
      </c>
      <c r="X76">
        <v>107.66</v>
      </c>
      <c r="Y76">
        <v>35.89</v>
      </c>
      <c r="Z76">
        <v>35.880000000000003</v>
      </c>
      <c r="AA76">
        <v>30.15</v>
      </c>
      <c r="AB76">
        <v>6.03</v>
      </c>
      <c r="AC76">
        <v>5.32</v>
      </c>
      <c r="AD76">
        <v>5.25</v>
      </c>
      <c r="AE76">
        <v>7.21</v>
      </c>
      <c r="AF76">
        <v>3.6</v>
      </c>
      <c r="AG76">
        <v>26.57</v>
      </c>
      <c r="AH76">
        <v>79.16</v>
      </c>
      <c r="AI76">
        <v>79.16</v>
      </c>
    </row>
    <row r="77" spans="1:35">
      <c r="A77" t="s">
        <v>119</v>
      </c>
      <c r="B77" s="34">
        <v>261.81</v>
      </c>
      <c r="C77" s="34">
        <v>87.27</v>
      </c>
      <c r="D77" s="93">
        <f t="shared" si="1"/>
        <v>0</v>
      </c>
      <c r="E77" s="34">
        <v>1.98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115.76</v>
      </c>
      <c r="N77">
        <v>272.11</v>
      </c>
      <c r="O77">
        <v>101.35</v>
      </c>
      <c r="P77">
        <v>5.91</v>
      </c>
      <c r="Q77">
        <v>12.94</v>
      </c>
      <c r="R77" s="93">
        <v>0</v>
      </c>
      <c r="S77" s="93">
        <v>0</v>
      </c>
      <c r="T77" s="93">
        <v>0</v>
      </c>
      <c r="U77">
        <v>6.39</v>
      </c>
      <c r="V77">
        <v>2.3199999999999998</v>
      </c>
      <c r="W77">
        <v>6.51</v>
      </c>
      <c r="X77">
        <v>106.85</v>
      </c>
      <c r="Y77">
        <v>35.619999999999997</v>
      </c>
      <c r="Z77">
        <v>35.6</v>
      </c>
      <c r="AA77">
        <v>20.38</v>
      </c>
      <c r="AB77">
        <v>4.08</v>
      </c>
      <c r="AC77">
        <v>2.65</v>
      </c>
      <c r="AD77">
        <v>2.75</v>
      </c>
      <c r="AE77">
        <v>4.4000000000000004</v>
      </c>
      <c r="AF77">
        <v>2.2000000000000002</v>
      </c>
      <c r="AG77">
        <v>26.31</v>
      </c>
      <c r="AH77">
        <v>78.709999999999994</v>
      </c>
      <c r="AI77">
        <v>78.709999999999994</v>
      </c>
    </row>
    <row r="78" spans="1:35">
      <c r="A78" t="s">
        <v>120</v>
      </c>
      <c r="B78" s="34">
        <v>261.81</v>
      </c>
      <c r="C78" s="34">
        <v>87.27</v>
      </c>
      <c r="D78" s="93">
        <f t="shared" si="1"/>
        <v>0</v>
      </c>
      <c r="E78" s="34">
        <v>1.98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115.76</v>
      </c>
      <c r="N78">
        <v>272.11</v>
      </c>
      <c r="O78">
        <v>101.35</v>
      </c>
      <c r="P78">
        <v>5.91</v>
      </c>
      <c r="Q78">
        <v>13.96</v>
      </c>
      <c r="R78" s="93">
        <v>0</v>
      </c>
      <c r="S78" s="93">
        <v>0</v>
      </c>
      <c r="T78" s="93">
        <v>0</v>
      </c>
      <c r="U78">
        <v>6.39</v>
      </c>
      <c r="V78">
        <v>0.92</v>
      </c>
      <c r="W78">
        <v>6.51</v>
      </c>
      <c r="X78">
        <v>105.24</v>
      </c>
      <c r="Y78">
        <v>35.08</v>
      </c>
      <c r="Z78">
        <v>35.07</v>
      </c>
      <c r="AA78">
        <v>11.3</v>
      </c>
      <c r="AB78">
        <v>2.2599999999999998</v>
      </c>
      <c r="AC78">
        <v>0.82</v>
      </c>
      <c r="AD78">
        <v>1.22</v>
      </c>
      <c r="AE78">
        <v>2.61</v>
      </c>
      <c r="AF78">
        <v>1.3</v>
      </c>
      <c r="AG78">
        <v>25.37</v>
      </c>
      <c r="AH78">
        <v>77.81</v>
      </c>
      <c r="AI78">
        <v>77.81</v>
      </c>
    </row>
    <row r="79" spans="1:35">
      <c r="A79" t="s">
        <v>121</v>
      </c>
      <c r="B79" s="34">
        <v>261.81</v>
      </c>
      <c r="C79" s="34">
        <v>87.27</v>
      </c>
      <c r="D79" s="93">
        <f t="shared" si="1"/>
        <v>0</v>
      </c>
      <c r="E79" s="34">
        <v>1.98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115.76</v>
      </c>
      <c r="N79">
        <v>272.11</v>
      </c>
      <c r="O79">
        <v>101.35</v>
      </c>
      <c r="P79">
        <v>5.91</v>
      </c>
      <c r="Q79">
        <v>15.1</v>
      </c>
      <c r="R79" s="93">
        <v>0</v>
      </c>
      <c r="S79" s="93">
        <v>0</v>
      </c>
      <c r="T79" s="93">
        <v>0</v>
      </c>
      <c r="U79">
        <v>6.39</v>
      </c>
      <c r="V79">
        <v>0.12</v>
      </c>
      <c r="W79">
        <v>6.42</v>
      </c>
      <c r="X79">
        <v>105.26</v>
      </c>
      <c r="Y79">
        <v>35.090000000000003</v>
      </c>
      <c r="Z79">
        <v>35.08</v>
      </c>
      <c r="AA79">
        <v>6.19</v>
      </c>
      <c r="AB79">
        <v>1.24</v>
      </c>
      <c r="AC79">
        <v>0.03</v>
      </c>
      <c r="AD79">
        <v>0.17</v>
      </c>
      <c r="AE79">
        <v>1.29</v>
      </c>
      <c r="AF79">
        <v>0.64</v>
      </c>
      <c r="AG79">
        <v>25.03</v>
      </c>
      <c r="AH79">
        <v>76.87</v>
      </c>
      <c r="AI79">
        <v>76.87</v>
      </c>
    </row>
    <row r="80" spans="1:35">
      <c r="A80" t="s">
        <v>122</v>
      </c>
      <c r="B80" s="34">
        <v>261.81</v>
      </c>
      <c r="C80" s="34">
        <v>87.27</v>
      </c>
      <c r="D80" s="93">
        <f t="shared" si="1"/>
        <v>0</v>
      </c>
      <c r="E80" s="34">
        <v>1.98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115.76</v>
      </c>
      <c r="N80">
        <v>272.11</v>
      </c>
      <c r="O80">
        <v>101.35</v>
      </c>
      <c r="P80">
        <v>5.91</v>
      </c>
      <c r="Q80">
        <v>16.23</v>
      </c>
      <c r="R80" s="93">
        <v>0</v>
      </c>
      <c r="S80" s="93">
        <v>0</v>
      </c>
      <c r="T80" s="93">
        <v>0</v>
      </c>
      <c r="U80">
        <v>6.39</v>
      </c>
      <c r="V80">
        <v>0</v>
      </c>
      <c r="W80">
        <v>6.42</v>
      </c>
      <c r="X80">
        <v>105.58</v>
      </c>
      <c r="Y80">
        <v>35.19</v>
      </c>
      <c r="Z80">
        <v>35.19</v>
      </c>
      <c r="AA80">
        <v>2</v>
      </c>
      <c r="AB80">
        <v>0.4</v>
      </c>
      <c r="AC80">
        <v>0</v>
      </c>
      <c r="AD80">
        <v>0</v>
      </c>
      <c r="AE80">
        <v>0.34</v>
      </c>
      <c r="AF80">
        <v>0.17</v>
      </c>
      <c r="AG80">
        <v>25</v>
      </c>
      <c r="AH80">
        <v>76.39</v>
      </c>
      <c r="AI80">
        <v>76.39</v>
      </c>
    </row>
    <row r="81" spans="1:35">
      <c r="A81" t="s">
        <v>123</v>
      </c>
      <c r="B81" s="34">
        <v>261.81</v>
      </c>
      <c r="C81" s="34">
        <v>87.27</v>
      </c>
      <c r="D81" s="93">
        <f t="shared" si="1"/>
        <v>0</v>
      </c>
      <c r="E81" s="34">
        <v>1.98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115.76</v>
      </c>
      <c r="N81">
        <v>272.11</v>
      </c>
      <c r="O81">
        <v>101.35</v>
      </c>
      <c r="P81">
        <v>5.91</v>
      </c>
      <c r="Q81">
        <v>16.47</v>
      </c>
      <c r="R81" s="93">
        <v>0</v>
      </c>
      <c r="S81" s="93">
        <v>0</v>
      </c>
      <c r="T81" s="93">
        <v>0</v>
      </c>
      <c r="U81">
        <v>6.39</v>
      </c>
      <c r="V81">
        <v>0</v>
      </c>
      <c r="W81">
        <v>6.42</v>
      </c>
      <c r="X81">
        <v>106.49</v>
      </c>
      <c r="Y81">
        <v>35.5</v>
      </c>
      <c r="Z81">
        <v>35.5</v>
      </c>
      <c r="AA81">
        <v>0.5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27.54</v>
      </c>
      <c r="AH81">
        <v>75.7</v>
      </c>
      <c r="AI81">
        <v>75.7</v>
      </c>
    </row>
    <row r="82" spans="1:35">
      <c r="A82" t="s">
        <v>124</v>
      </c>
      <c r="B82" s="34">
        <v>261.81</v>
      </c>
      <c r="C82" s="34">
        <v>87.27</v>
      </c>
      <c r="D82" s="93">
        <f t="shared" si="1"/>
        <v>0</v>
      </c>
      <c r="E82" s="34">
        <v>1.98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115.76</v>
      </c>
      <c r="N82">
        <v>272.11</v>
      </c>
      <c r="O82">
        <v>101.35</v>
      </c>
      <c r="P82">
        <v>5.91</v>
      </c>
      <c r="Q82">
        <v>16.66</v>
      </c>
      <c r="R82" s="93">
        <v>0</v>
      </c>
      <c r="S82" s="93">
        <v>0</v>
      </c>
      <c r="T82" s="93">
        <v>0</v>
      </c>
      <c r="U82">
        <v>6.39</v>
      </c>
      <c r="V82">
        <v>0</v>
      </c>
      <c r="W82">
        <v>6.42</v>
      </c>
      <c r="X82">
        <v>106.61</v>
      </c>
      <c r="Y82">
        <v>35.54</v>
      </c>
      <c r="Z82">
        <v>35.53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27.21</v>
      </c>
      <c r="AH82">
        <v>80.94</v>
      </c>
      <c r="AI82">
        <v>80.94</v>
      </c>
    </row>
    <row r="83" spans="1:35">
      <c r="A83" t="s">
        <v>125</v>
      </c>
      <c r="B83" s="34">
        <v>261.81</v>
      </c>
      <c r="C83" s="34">
        <v>87.27</v>
      </c>
      <c r="D83" s="93">
        <f t="shared" si="1"/>
        <v>0</v>
      </c>
      <c r="E83" s="34">
        <v>1.98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115.76</v>
      </c>
      <c r="N83">
        <v>272.11</v>
      </c>
      <c r="O83">
        <v>101.35</v>
      </c>
      <c r="P83">
        <v>5.83</v>
      </c>
      <c r="Q83">
        <v>11.15</v>
      </c>
      <c r="R83" s="93">
        <v>0</v>
      </c>
      <c r="S83" s="93">
        <v>0</v>
      </c>
      <c r="T83" s="93">
        <v>0</v>
      </c>
      <c r="U83">
        <v>6.23</v>
      </c>
      <c r="V83">
        <v>0</v>
      </c>
      <c r="W83">
        <v>6.33</v>
      </c>
      <c r="X83">
        <v>108.21</v>
      </c>
      <c r="Y83">
        <v>36.07</v>
      </c>
      <c r="Z83">
        <v>36.06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26.85</v>
      </c>
      <c r="AH83">
        <v>80.87</v>
      </c>
      <c r="AI83">
        <v>80.87</v>
      </c>
    </row>
    <row r="84" spans="1:35">
      <c r="A84" t="s">
        <v>126</v>
      </c>
      <c r="B84" s="34">
        <v>261.81</v>
      </c>
      <c r="C84" s="34">
        <v>87.27</v>
      </c>
      <c r="D84" s="93">
        <f t="shared" si="1"/>
        <v>0</v>
      </c>
      <c r="E84" s="34">
        <v>1.98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115.76</v>
      </c>
      <c r="N84">
        <v>272.11</v>
      </c>
      <c r="O84">
        <v>101.35</v>
      </c>
      <c r="P84">
        <v>5.83</v>
      </c>
      <c r="Q84">
        <v>10.86</v>
      </c>
      <c r="R84" s="93">
        <v>0</v>
      </c>
      <c r="S84" s="93">
        <v>0</v>
      </c>
      <c r="T84" s="93">
        <v>0</v>
      </c>
      <c r="U84">
        <v>6.23</v>
      </c>
      <c r="V84">
        <v>0</v>
      </c>
      <c r="W84">
        <v>6.33</v>
      </c>
      <c r="X84">
        <v>108.66</v>
      </c>
      <c r="Y84">
        <v>36.22</v>
      </c>
      <c r="Z84">
        <v>36.22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26.75</v>
      </c>
      <c r="AH84">
        <v>80.28</v>
      </c>
      <c r="AI84">
        <v>80.28</v>
      </c>
    </row>
    <row r="85" spans="1:35">
      <c r="A85" t="s">
        <v>127</v>
      </c>
      <c r="B85" s="34">
        <v>261.81</v>
      </c>
      <c r="C85" s="34">
        <v>87.27</v>
      </c>
      <c r="D85" s="93">
        <f t="shared" si="1"/>
        <v>0</v>
      </c>
      <c r="E85" s="34">
        <v>1.98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115.76</v>
      </c>
      <c r="N85">
        <v>272.11</v>
      </c>
      <c r="O85">
        <v>101.35</v>
      </c>
      <c r="P85">
        <v>5.45</v>
      </c>
      <c r="Q85">
        <v>10.53</v>
      </c>
      <c r="R85" s="93">
        <v>0</v>
      </c>
      <c r="S85" s="93">
        <v>0</v>
      </c>
      <c r="T85" s="93">
        <v>0</v>
      </c>
      <c r="U85">
        <v>6.23</v>
      </c>
      <c r="V85">
        <v>0</v>
      </c>
      <c r="W85">
        <v>6.33</v>
      </c>
      <c r="X85">
        <v>108.16</v>
      </c>
      <c r="Y85">
        <v>36.049999999999997</v>
      </c>
      <c r="Z85">
        <v>36.06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26.62</v>
      </c>
      <c r="AH85">
        <v>80.22</v>
      </c>
      <c r="AI85">
        <v>80.22</v>
      </c>
    </row>
    <row r="86" spans="1:35">
      <c r="A86" t="s">
        <v>128</v>
      </c>
      <c r="B86" s="34">
        <v>261.81</v>
      </c>
      <c r="C86" s="34">
        <v>87.27</v>
      </c>
      <c r="D86" s="93">
        <f t="shared" si="1"/>
        <v>0</v>
      </c>
      <c r="E86" s="34">
        <v>1.98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115.76</v>
      </c>
      <c r="N86">
        <v>272.11</v>
      </c>
      <c r="O86">
        <v>101.35</v>
      </c>
      <c r="P86">
        <v>5.6</v>
      </c>
      <c r="Q86">
        <v>10.31</v>
      </c>
      <c r="R86" s="93">
        <v>0</v>
      </c>
      <c r="S86" s="93">
        <v>0</v>
      </c>
      <c r="T86" s="93">
        <v>0</v>
      </c>
      <c r="U86">
        <v>6.23</v>
      </c>
      <c r="V86">
        <v>0</v>
      </c>
      <c r="W86">
        <v>6.33</v>
      </c>
      <c r="X86">
        <v>108.86</v>
      </c>
      <c r="Y86">
        <v>36.29</v>
      </c>
      <c r="Z86">
        <v>36.28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26.17</v>
      </c>
      <c r="AH86">
        <v>79.75</v>
      </c>
      <c r="AI86">
        <v>79.75</v>
      </c>
    </row>
    <row r="87" spans="1:35">
      <c r="A87" t="s">
        <v>129</v>
      </c>
      <c r="B87" s="34">
        <v>261.81</v>
      </c>
      <c r="C87" s="34">
        <v>87.27</v>
      </c>
      <c r="D87" s="93">
        <f t="shared" si="1"/>
        <v>0</v>
      </c>
      <c r="E87" s="34">
        <v>1.98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115.76</v>
      </c>
      <c r="N87">
        <v>272.11</v>
      </c>
      <c r="O87">
        <v>101.35</v>
      </c>
      <c r="P87">
        <v>5.6</v>
      </c>
      <c r="Q87">
        <v>10.16</v>
      </c>
      <c r="R87" s="93">
        <v>0</v>
      </c>
      <c r="S87" s="93">
        <v>0</v>
      </c>
      <c r="T87" s="93">
        <v>0</v>
      </c>
      <c r="U87">
        <v>6.23</v>
      </c>
      <c r="V87">
        <v>0</v>
      </c>
      <c r="W87">
        <v>6.33</v>
      </c>
      <c r="X87">
        <v>109.66</v>
      </c>
      <c r="Y87">
        <v>36.549999999999997</v>
      </c>
      <c r="Z87">
        <v>36.56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25.88</v>
      </c>
      <c r="AH87">
        <v>79.45</v>
      </c>
      <c r="AI87">
        <v>79.45</v>
      </c>
    </row>
    <row r="88" spans="1:35">
      <c r="A88" t="s">
        <v>130</v>
      </c>
      <c r="B88" s="34">
        <v>261.81</v>
      </c>
      <c r="C88" s="34">
        <v>87.27</v>
      </c>
      <c r="D88" s="93">
        <f t="shared" si="1"/>
        <v>0</v>
      </c>
      <c r="E88" s="34">
        <v>1.98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115.76</v>
      </c>
      <c r="N88">
        <v>272.11</v>
      </c>
      <c r="O88">
        <v>101.35</v>
      </c>
      <c r="P88">
        <v>5.6</v>
      </c>
      <c r="Q88">
        <v>10.02</v>
      </c>
      <c r="R88" s="93">
        <v>0</v>
      </c>
      <c r="S88" s="93">
        <v>0</v>
      </c>
      <c r="T88" s="93">
        <v>0</v>
      </c>
      <c r="U88">
        <v>6.23</v>
      </c>
      <c r="V88">
        <v>0</v>
      </c>
      <c r="W88">
        <v>6.33</v>
      </c>
      <c r="X88">
        <v>110.57</v>
      </c>
      <c r="Y88">
        <v>36.86</v>
      </c>
      <c r="Z88">
        <v>36.86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25.55</v>
      </c>
      <c r="AH88">
        <v>79.11</v>
      </c>
      <c r="AI88">
        <v>79.11</v>
      </c>
    </row>
    <row r="89" spans="1:35">
      <c r="A89" t="s">
        <v>131</v>
      </c>
      <c r="B89" s="34">
        <v>261.81</v>
      </c>
      <c r="C89" s="34">
        <v>87.27</v>
      </c>
      <c r="D89" s="93">
        <f t="shared" si="1"/>
        <v>0</v>
      </c>
      <c r="E89" s="34">
        <v>1.98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115.76</v>
      </c>
      <c r="N89">
        <v>272.11</v>
      </c>
      <c r="O89">
        <v>101.35</v>
      </c>
      <c r="P89">
        <v>5.91</v>
      </c>
      <c r="Q89">
        <v>12.84</v>
      </c>
      <c r="R89" s="93">
        <v>0</v>
      </c>
      <c r="S89" s="93">
        <v>0</v>
      </c>
      <c r="T89" s="93">
        <v>0</v>
      </c>
      <c r="U89">
        <v>6.23</v>
      </c>
      <c r="V89">
        <v>0</v>
      </c>
      <c r="W89">
        <v>6.33</v>
      </c>
      <c r="X89">
        <v>111.71</v>
      </c>
      <c r="Y89">
        <v>37.24</v>
      </c>
      <c r="Z89">
        <v>37.24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25.29</v>
      </c>
      <c r="AH89">
        <v>67.83</v>
      </c>
      <c r="AI89">
        <v>67.83</v>
      </c>
    </row>
    <row r="90" spans="1:35">
      <c r="A90" t="s">
        <v>132</v>
      </c>
      <c r="B90" s="34">
        <v>261.81</v>
      </c>
      <c r="C90" s="34">
        <v>87.27</v>
      </c>
      <c r="D90" s="93">
        <f t="shared" si="1"/>
        <v>0</v>
      </c>
      <c r="E90" s="34">
        <v>1.98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115.76</v>
      </c>
      <c r="N90">
        <v>272.11</v>
      </c>
      <c r="O90">
        <v>101.35</v>
      </c>
      <c r="P90">
        <v>5.91</v>
      </c>
      <c r="Q90">
        <v>12.32</v>
      </c>
      <c r="R90" s="93">
        <v>0</v>
      </c>
      <c r="S90" s="93">
        <v>0</v>
      </c>
      <c r="T90" s="93">
        <v>0</v>
      </c>
      <c r="U90">
        <v>6.23</v>
      </c>
      <c r="V90">
        <v>0</v>
      </c>
      <c r="W90">
        <v>6.33</v>
      </c>
      <c r="X90">
        <v>102.71</v>
      </c>
      <c r="Y90">
        <v>34.24</v>
      </c>
      <c r="Z90">
        <v>34.24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26.07</v>
      </c>
      <c r="AH90">
        <v>67.569999999999993</v>
      </c>
      <c r="AI90">
        <v>67.569999999999993</v>
      </c>
    </row>
    <row r="91" spans="1:35">
      <c r="A91" t="s">
        <v>133</v>
      </c>
      <c r="B91" s="34">
        <v>261.81</v>
      </c>
      <c r="C91" s="34">
        <v>87.27</v>
      </c>
      <c r="D91" s="93">
        <f t="shared" si="1"/>
        <v>0</v>
      </c>
      <c r="E91" s="34">
        <v>1.98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115.76</v>
      </c>
      <c r="N91">
        <v>272.11</v>
      </c>
      <c r="O91">
        <v>101.35</v>
      </c>
      <c r="P91">
        <v>5.91</v>
      </c>
      <c r="Q91">
        <v>12.1</v>
      </c>
      <c r="R91" s="93">
        <v>0</v>
      </c>
      <c r="S91" s="93">
        <v>0</v>
      </c>
      <c r="T91" s="93">
        <v>0</v>
      </c>
      <c r="U91">
        <v>6.23</v>
      </c>
      <c r="V91">
        <v>0</v>
      </c>
      <c r="W91">
        <v>6.18</v>
      </c>
      <c r="X91">
        <v>103.74</v>
      </c>
      <c r="Y91">
        <v>34.58</v>
      </c>
      <c r="Z91">
        <v>34.57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26.66</v>
      </c>
      <c r="AH91">
        <v>67.31</v>
      </c>
      <c r="AI91">
        <v>67.31</v>
      </c>
    </row>
    <row r="92" spans="1:35">
      <c r="A92" t="s">
        <v>134</v>
      </c>
      <c r="B92" s="34">
        <v>261.81</v>
      </c>
      <c r="C92" s="34">
        <v>87.27</v>
      </c>
      <c r="D92" s="93">
        <f t="shared" si="1"/>
        <v>0</v>
      </c>
      <c r="E92" s="34">
        <v>1.98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115.76</v>
      </c>
      <c r="N92">
        <v>272.11</v>
      </c>
      <c r="O92">
        <v>101.35</v>
      </c>
      <c r="P92">
        <v>5.91</v>
      </c>
      <c r="Q92">
        <v>11.65</v>
      </c>
      <c r="R92" s="93">
        <v>0</v>
      </c>
      <c r="S92" s="93">
        <v>0</v>
      </c>
      <c r="T92" s="93">
        <v>0</v>
      </c>
      <c r="U92">
        <v>6.23</v>
      </c>
      <c r="V92">
        <v>0</v>
      </c>
      <c r="W92">
        <v>6.18</v>
      </c>
      <c r="X92">
        <v>103.96</v>
      </c>
      <c r="Y92">
        <v>34.65</v>
      </c>
      <c r="Z92">
        <v>34.67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23.41</v>
      </c>
      <c r="AH92">
        <v>66.930000000000007</v>
      </c>
      <c r="AI92">
        <v>66.930000000000007</v>
      </c>
    </row>
    <row r="93" spans="1:35">
      <c r="A93" t="s">
        <v>135</v>
      </c>
      <c r="B93" s="34">
        <v>261.81</v>
      </c>
      <c r="C93" s="34">
        <v>87.27</v>
      </c>
      <c r="D93" s="93">
        <f t="shared" si="1"/>
        <v>0</v>
      </c>
      <c r="E93" s="34">
        <v>1.98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115.76</v>
      </c>
      <c r="N93">
        <v>272.11</v>
      </c>
      <c r="O93">
        <v>101.35</v>
      </c>
      <c r="P93">
        <v>5.91</v>
      </c>
      <c r="Q93">
        <v>11.09</v>
      </c>
      <c r="R93" s="93">
        <v>0</v>
      </c>
      <c r="S93" s="93">
        <v>0</v>
      </c>
      <c r="T93" s="93">
        <v>0</v>
      </c>
      <c r="U93">
        <v>6.23</v>
      </c>
      <c r="V93">
        <v>0</v>
      </c>
      <c r="W93">
        <v>6.18</v>
      </c>
      <c r="X93">
        <v>103.96</v>
      </c>
      <c r="Y93">
        <v>34.65</v>
      </c>
      <c r="Z93">
        <v>34.67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24.09</v>
      </c>
      <c r="AH93">
        <v>67.55</v>
      </c>
      <c r="AI93">
        <v>67.55</v>
      </c>
    </row>
    <row r="94" spans="1:35">
      <c r="A94" t="s">
        <v>136</v>
      </c>
      <c r="B94" s="34">
        <v>261.81</v>
      </c>
      <c r="C94" s="34">
        <v>87.27</v>
      </c>
      <c r="D94" s="93">
        <f t="shared" si="1"/>
        <v>0</v>
      </c>
      <c r="E94" s="34">
        <v>1.98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115.76</v>
      </c>
      <c r="N94">
        <v>272.11</v>
      </c>
      <c r="O94">
        <v>101.35</v>
      </c>
      <c r="P94">
        <v>5.91</v>
      </c>
      <c r="Q94">
        <v>10.59</v>
      </c>
      <c r="R94" s="93">
        <v>0</v>
      </c>
      <c r="S94" s="93">
        <v>0</v>
      </c>
      <c r="T94" s="93">
        <v>0</v>
      </c>
      <c r="U94">
        <v>6.23</v>
      </c>
      <c r="V94">
        <v>0</v>
      </c>
      <c r="W94">
        <v>6.18</v>
      </c>
      <c r="X94">
        <v>104.27</v>
      </c>
      <c r="Y94">
        <v>34.76</v>
      </c>
      <c r="Z94">
        <v>34.76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24.49</v>
      </c>
      <c r="AH94">
        <v>64.540000000000006</v>
      </c>
      <c r="AI94">
        <v>64.540000000000006</v>
      </c>
    </row>
    <row r="95" spans="1:35">
      <c r="A95" t="s">
        <v>137</v>
      </c>
      <c r="B95" s="34">
        <v>261.81</v>
      </c>
      <c r="C95" s="34">
        <v>87.27</v>
      </c>
      <c r="D95" s="93">
        <f t="shared" si="1"/>
        <v>0</v>
      </c>
      <c r="E95" s="34">
        <v>1.98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115.76</v>
      </c>
      <c r="N95">
        <v>272.11</v>
      </c>
      <c r="O95">
        <v>101.35</v>
      </c>
      <c r="P95">
        <v>5.91</v>
      </c>
      <c r="Q95">
        <v>10.1</v>
      </c>
      <c r="R95" s="93">
        <v>0</v>
      </c>
      <c r="S95" s="93">
        <v>0</v>
      </c>
      <c r="T95" s="93">
        <v>0</v>
      </c>
      <c r="U95">
        <v>6.15</v>
      </c>
      <c r="V95">
        <v>0</v>
      </c>
      <c r="W95">
        <v>6.18</v>
      </c>
      <c r="X95">
        <v>105.84</v>
      </c>
      <c r="Y95">
        <v>35.28</v>
      </c>
      <c r="Z95">
        <v>35.28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25.27</v>
      </c>
      <c r="AH95">
        <v>65.209999999999994</v>
      </c>
      <c r="AI95">
        <v>65.209999999999994</v>
      </c>
    </row>
    <row r="96" spans="1:35">
      <c r="A96" t="s">
        <v>138</v>
      </c>
      <c r="B96" s="34">
        <v>261.81</v>
      </c>
      <c r="C96" s="34">
        <v>87.27</v>
      </c>
      <c r="D96" s="93">
        <f t="shared" si="1"/>
        <v>0</v>
      </c>
      <c r="E96" s="34">
        <v>1.98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115.76</v>
      </c>
      <c r="N96">
        <v>272.11</v>
      </c>
      <c r="O96">
        <v>101.35</v>
      </c>
      <c r="P96">
        <v>5.91</v>
      </c>
      <c r="Q96">
        <v>9.56</v>
      </c>
      <c r="R96" s="93">
        <v>0</v>
      </c>
      <c r="S96" s="93">
        <v>0</v>
      </c>
      <c r="T96" s="93">
        <v>0</v>
      </c>
      <c r="U96">
        <v>6.15</v>
      </c>
      <c r="V96">
        <v>0</v>
      </c>
      <c r="W96">
        <v>6.18</v>
      </c>
      <c r="X96">
        <v>83.46</v>
      </c>
      <c r="Y96">
        <v>27.82</v>
      </c>
      <c r="Z96">
        <v>27.81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25.86</v>
      </c>
      <c r="AH96">
        <v>66.540000000000006</v>
      </c>
      <c r="AI96">
        <v>66.540000000000006</v>
      </c>
    </row>
    <row r="97" spans="1:50">
      <c r="A97" t="s">
        <v>139</v>
      </c>
      <c r="B97" s="34">
        <v>261.81</v>
      </c>
      <c r="C97" s="34">
        <v>87.27</v>
      </c>
      <c r="D97" s="93">
        <f t="shared" si="1"/>
        <v>0</v>
      </c>
      <c r="E97" s="34">
        <v>1.98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115.76</v>
      </c>
      <c r="N97">
        <v>272.11</v>
      </c>
      <c r="O97">
        <v>101.35</v>
      </c>
      <c r="P97">
        <v>5.91</v>
      </c>
      <c r="Q97">
        <v>9.19</v>
      </c>
      <c r="R97" s="93">
        <v>0</v>
      </c>
      <c r="S97" s="93">
        <v>0</v>
      </c>
      <c r="T97" s="93">
        <v>0</v>
      </c>
      <c r="U97">
        <v>6.15</v>
      </c>
      <c r="V97">
        <v>0</v>
      </c>
      <c r="W97">
        <v>6.18</v>
      </c>
      <c r="X97">
        <v>86.31</v>
      </c>
      <c r="Y97">
        <v>28.77</v>
      </c>
      <c r="Z97">
        <v>28.77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26.08</v>
      </c>
      <c r="AH97">
        <v>68.540000000000006</v>
      </c>
      <c r="AI97">
        <v>68.540000000000006</v>
      </c>
    </row>
    <row r="98" spans="1:50">
      <c r="A98" t="s">
        <v>140</v>
      </c>
      <c r="B98" s="34">
        <v>261.81</v>
      </c>
      <c r="C98" s="34">
        <v>87.27</v>
      </c>
      <c r="D98" s="93">
        <f t="shared" si="1"/>
        <v>0</v>
      </c>
      <c r="E98" s="34">
        <v>1.98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115.76</v>
      </c>
      <c r="N98">
        <v>272.11</v>
      </c>
      <c r="O98">
        <v>101.35</v>
      </c>
      <c r="P98">
        <v>5.91</v>
      </c>
      <c r="Q98">
        <v>8.84</v>
      </c>
      <c r="R98" s="93">
        <v>0</v>
      </c>
      <c r="S98" s="93">
        <v>0</v>
      </c>
      <c r="T98" s="93">
        <v>0</v>
      </c>
      <c r="U98">
        <v>6.15</v>
      </c>
      <c r="V98">
        <v>0</v>
      </c>
      <c r="W98">
        <v>6.18</v>
      </c>
      <c r="X98">
        <v>90.31</v>
      </c>
      <c r="Y98">
        <v>30.1</v>
      </c>
      <c r="Z98">
        <v>30.11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27.21</v>
      </c>
      <c r="AH98">
        <v>70.41</v>
      </c>
      <c r="AI98">
        <v>70.41</v>
      </c>
    </row>
    <row r="99" spans="1:50">
      <c r="A99" t="s">
        <v>141</v>
      </c>
      <c r="B99" s="34">
        <f>SUM(B3:B98)/4000</f>
        <v>4.9641350000000042</v>
      </c>
      <c r="C99" s="34">
        <f t="shared" ref="C99:P99" si="2">SUM(C3:C98)/4000</f>
        <v>1.4305725000000009</v>
      </c>
      <c r="D99" s="93">
        <f t="shared" ref="D99" si="3">SUM(D3:D98)/4000</f>
        <v>1.0871525000000002</v>
      </c>
      <c r="E99" s="34">
        <f>SUM(E3:E98)/4000</f>
        <v>4.4714999999999956E-2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0.10135249999999997</v>
      </c>
      <c r="K99" s="37">
        <f t="shared" si="2"/>
        <v>0.10135249999999997</v>
      </c>
      <c r="L99" s="37">
        <f t="shared" si="2"/>
        <v>0.10388500000000002</v>
      </c>
      <c r="M99">
        <f t="shared" si="2"/>
        <v>2.2843575000000023</v>
      </c>
      <c r="N99">
        <f t="shared" si="2"/>
        <v>6.2264600000000074</v>
      </c>
      <c r="O99">
        <f t="shared" si="2"/>
        <v>2.0341550000000028</v>
      </c>
      <c r="P99">
        <f t="shared" si="2"/>
        <v>0.15039750000000002</v>
      </c>
      <c r="Q99">
        <f t="shared" ref="Q99:AF99" si="5">SUM(Q3:Q98)/4000</f>
        <v>0.35052749999999994</v>
      </c>
      <c r="R99" s="93">
        <f t="shared" si="5"/>
        <v>0.37568750000000012</v>
      </c>
      <c r="S99" s="93">
        <f t="shared" si="5"/>
        <v>0.34058500000000014</v>
      </c>
      <c r="T99" s="93">
        <f t="shared" si="5"/>
        <v>0.37088000000000004</v>
      </c>
      <c r="U99">
        <f t="shared" si="5"/>
        <v>0.15606</v>
      </c>
      <c r="V99">
        <f t="shared" si="5"/>
        <v>1.0192100000000002</v>
      </c>
      <c r="W99">
        <f t="shared" si="5"/>
        <v>0.15576000000000001</v>
      </c>
      <c r="X99">
        <f t="shared" si="5"/>
        <v>2.349302499999999</v>
      </c>
      <c r="Y99">
        <f t="shared" si="5"/>
        <v>0.78310500000000027</v>
      </c>
      <c r="Z99">
        <f t="shared" si="5"/>
        <v>0.78310500000000016</v>
      </c>
      <c r="AA99">
        <f t="shared" si="5"/>
        <v>1.7306949999999997</v>
      </c>
      <c r="AB99">
        <f t="shared" si="5"/>
        <v>0.34613500000000008</v>
      </c>
      <c r="AC99">
        <f t="shared" si="5"/>
        <v>0.75939250000000025</v>
      </c>
      <c r="AD99">
        <f t="shared" si="5"/>
        <v>0.39643249999999991</v>
      </c>
      <c r="AE99">
        <f t="shared" si="5"/>
        <v>0.60548000000000002</v>
      </c>
      <c r="AF99">
        <f t="shared" si="5"/>
        <v>0.30269499999999988</v>
      </c>
      <c r="AG99">
        <f t="shared" ref="AG99:AM99" si="6">SUM(AG3:AG98)/4000</f>
        <v>0.55656999999999979</v>
      </c>
      <c r="AH99">
        <f t="shared" si="6"/>
        <v>1.7254425000000002</v>
      </c>
      <c r="AI99">
        <f t="shared" si="6"/>
        <v>1.7254425000000002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45079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320.58982627698538</v>
      </c>
      <c r="L3">
        <v>11.072715561182843</v>
      </c>
      <c r="M3">
        <v>55.078144239925898</v>
      </c>
      <c r="N3">
        <v>26.602441673393727</v>
      </c>
      <c r="O3">
        <v>74.751073689625485</v>
      </c>
      <c r="P3">
        <v>29.949143627109407</v>
      </c>
      <c r="Q3">
        <v>9.3813664716948608</v>
      </c>
      <c r="R3">
        <v>19.210828821283947</v>
      </c>
      <c r="S3">
        <v>11.884961509223867</v>
      </c>
      <c r="T3">
        <v>0.72899999999999998</v>
      </c>
      <c r="U3">
        <v>62.112069571563374</v>
      </c>
      <c r="V3">
        <v>9.0587658992805746</v>
      </c>
      <c r="W3">
        <v>20.375021386839411</v>
      </c>
      <c r="X3">
        <v>64.787941323206979</v>
      </c>
      <c r="Y3">
        <v>0</v>
      </c>
      <c r="Z3">
        <v>2.8783097999999998</v>
      </c>
      <c r="AA3">
        <v>18.513577979793244</v>
      </c>
      <c r="AB3">
        <v>19.470258505283528</v>
      </c>
      <c r="AC3">
        <v>14.12460960957023</v>
      </c>
      <c r="AD3">
        <v>4.4144551448036493</v>
      </c>
      <c r="AE3">
        <v>24.008369112164413</v>
      </c>
      <c r="AF3">
        <v>11.854250947525026</v>
      </c>
      <c r="AG3">
        <v>29.463412663057625</v>
      </c>
      <c r="AH3">
        <v>38.353709443500001</v>
      </c>
      <c r="AI3">
        <v>1.5466902095060264</v>
      </c>
      <c r="AJ3">
        <v>0</v>
      </c>
      <c r="AK3">
        <v>27.557915707211201</v>
      </c>
      <c r="AL3">
        <v>61.116449999999993</v>
      </c>
      <c r="AM3">
        <v>7.646836896237116</v>
      </c>
      <c r="AN3">
        <v>3.0391509852020198E-2</v>
      </c>
      <c r="AO3">
        <v>0</v>
      </c>
      <c r="AP3">
        <v>4.1634918869976199</v>
      </c>
      <c r="AQ3">
        <v>18.564787480658737</v>
      </c>
      <c r="AR3">
        <v>23.275199999999995</v>
      </c>
      <c r="AS3">
        <v>15.869177535135718</v>
      </c>
      <c r="AT3">
        <v>0</v>
      </c>
      <c r="AU3">
        <v>0</v>
      </c>
      <c r="AV3">
        <v>0</v>
      </c>
      <c r="AW3">
        <v>0</v>
      </c>
      <c r="AX3">
        <v>0</v>
      </c>
      <c r="AY3">
        <v>1.3106745</v>
      </c>
      <c r="AZ3">
        <v>2.1862071000000003</v>
      </c>
      <c r="BA3">
        <v>0.91117169999999992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1010.1635726528539</v>
      </c>
      <c r="DN3">
        <v>33.977250129758147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320.58982627698538</v>
      </c>
      <c r="L4">
        <v>11.170160551659848</v>
      </c>
      <c r="M4">
        <v>55.078144239925898</v>
      </c>
      <c r="N4">
        <v>26.602441673393727</v>
      </c>
      <c r="O4">
        <v>74.751073689625485</v>
      </c>
      <c r="P4">
        <v>29.949143627109407</v>
      </c>
      <c r="Q4">
        <v>9.3813664716948608</v>
      </c>
      <c r="R4">
        <v>19.210828821283947</v>
      </c>
      <c r="S4">
        <v>11.884961509223867</v>
      </c>
      <c r="T4">
        <v>0.72899999999999998</v>
      </c>
      <c r="U4">
        <v>62.112069571563374</v>
      </c>
      <c r="V4">
        <v>9.0587658992805746</v>
      </c>
      <c r="W4">
        <v>20.379210188159703</v>
      </c>
      <c r="X4">
        <v>64.787941323206979</v>
      </c>
      <c r="Y4">
        <v>0</v>
      </c>
      <c r="Z4">
        <v>2.8783097999999998</v>
      </c>
      <c r="AA4">
        <v>18.513577979793244</v>
      </c>
      <c r="AB4">
        <v>19.470258505283528</v>
      </c>
      <c r="AC4">
        <v>14.12460960957023</v>
      </c>
      <c r="AD4">
        <v>4.4144551448036493</v>
      </c>
      <c r="AE4">
        <v>24.008369112164413</v>
      </c>
      <c r="AF4">
        <v>11.854250947525026</v>
      </c>
      <c r="AG4">
        <v>29.463412663057625</v>
      </c>
      <c r="AH4">
        <v>38.353709443500001</v>
      </c>
      <c r="AI4">
        <v>1.5466902095060264</v>
      </c>
      <c r="AJ4">
        <v>0</v>
      </c>
      <c r="AK4">
        <v>27.557915707211201</v>
      </c>
      <c r="AL4">
        <v>61.116449999999993</v>
      </c>
      <c r="AM4">
        <v>7.646836896237116</v>
      </c>
      <c r="AN4">
        <v>3.0391509852020198E-2</v>
      </c>
      <c r="AO4">
        <v>0</v>
      </c>
      <c r="AP4">
        <v>4.1634918869976199</v>
      </c>
      <c r="AQ4">
        <v>18.564787480658737</v>
      </c>
      <c r="AR4">
        <v>23.275199999999995</v>
      </c>
      <c r="AS4">
        <v>15.869177535135718</v>
      </c>
      <c r="AT4">
        <v>0</v>
      </c>
      <c r="AU4">
        <v>0</v>
      </c>
      <c r="AV4">
        <v>0</v>
      </c>
      <c r="AW4">
        <v>0</v>
      </c>
      <c r="AX4">
        <v>0</v>
      </c>
      <c r="AY4">
        <v>1.3106745</v>
      </c>
      <c r="AZ4">
        <v>2.1862071000000003</v>
      </c>
      <c r="BA4">
        <v>0.91117169999999992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1010.2619033781353</v>
      </c>
      <c r="DN4">
        <v>33.980553196273974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320.58982627698538</v>
      </c>
      <c r="L5">
        <v>11.170160551659848</v>
      </c>
      <c r="M5">
        <v>55.078144239925898</v>
      </c>
      <c r="N5">
        <v>26.602441673393727</v>
      </c>
      <c r="O5">
        <v>74.751073689625485</v>
      </c>
      <c r="P5">
        <v>29.949143627109407</v>
      </c>
      <c r="Q5">
        <v>9.3813664716948608</v>
      </c>
      <c r="R5">
        <v>19.210828821283947</v>
      </c>
      <c r="S5">
        <v>11.884961509223867</v>
      </c>
      <c r="T5">
        <v>0.72899999999999998</v>
      </c>
      <c r="U5">
        <v>62.112069571563374</v>
      </c>
      <c r="V5">
        <v>9.0587658992805746</v>
      </c>
      <c r="W5">
        <v>20.379210188159703</v>
      </c>
      <c r="X5">
        <v>64.787941323206979</v>
      </c>
      <c r="Y5">
        <v>0</v>
      </c>
      <c r="Z5">
        <v>2.8783097999999998</v>
      </c>
      <c r="AA5">
        <v>18.513577979793244</v>
      </c>
      <c r="AB5">
        <v>19.470258505283528</v>
      </c>
      <c r="AC5">
        <v>14.12460960957023</v>
      </c>
      <c r="AD5">
        <v>4.4144551448036493</v>
      </c>
      <c r="AE5">
        <v>24.008369112164413</v>
      </c>
      <c r="AF5">
        <v>11.854250947525026</v>
      </c>
      <c r="AG5">
        <v>29.463412663057625</v>
      </c>
      <c r="AH5">
        <v>25.569139628999999</v>
      </c>
      <c r="AI5">
        <v>1.5466902095060264</v>
      </c>
      <c r="AJ5">
        <v>0</v>
      </c>
      <c r="AK5">
        <v>27.557915707211201</v>
      </c>
      <c r="AL5">
        <v>50.280200000000001</v>
      </c>
      <c r="AM5">
        <v>7.646836896237116</v>
      </c>
      <c r="AN5">
        <v>3.0391509852020198E-2</v>
      </c>
      <c r="AO5">
        <v>0</v>
      </c>
      <c r="AP5">
        <v>0.78768765429684728</v>
      </c>
      <c r="AQ5">
        <v>18.564787480658737</v>
      </c>
      <c r="AR5">
        <v>21.578049999999998</v>
      </c>
      <c r="AS5">
        <v>15.869177535135718</v>
      </c>
      <c r="AT5">
        <v>0</v>
      </c>
      <c r="AU5">
        <v>0</v>
      </c>
      <c r="AV5">
        <v>0</v>
      </c>
      <c r="AW5">
        <v>0</v>
      </c>
      <c r="AX5">
        <v>0</v>
      </c>
      <c r="AY5">
        <v>1.3106745</v>
      </c>
      <c r="AZ5">
        <v>2.1862071000000003</v>
      </c>
      <c r="BA5">
        <v>0.60986790000000002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982.20936246747112</v>
      </c>
      <c r="DN5">
        <v>33.038016259737446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320.58982627698538</v>
      </c>
      <c r="L6">
        <v>11.170160551659848</v>
      </c>
      <c r="M6">
        <v>55.078144239925898</v>
      </c>
      <c r="N6">
        <v>26.602441673393727</v>
      </c>
      <c r="O6">
        <v>74.751073689625485</v>
      </c>
      <c r="P6">
        <v>29.949143627109407</v>
      </c>
      <c r="Q6">
        <v>9.3813664716948608</v>
      </c>
      <c r="R6">
        <v>19.210828821283947</v>
      </c>
      <c r="S6">
        <v>11.884961509223867</v>
      </c>
      <c r="T6">
        <v>0.72899999999999998</v>
      </c>
      <c r="U6">
        <v>62.112069571563374</v>
      </c>
      <c r="V6">
        <v>9.0587658992805746</v>
      </c>
      <c r="W6">
        <v>20.379210188159703</v>
      </c>
      <c r="X6">
        <v>64.787941323206979</v>
      </c>
      <c r="Y6">
        <v>0</v>
      </c>
      <c r="Z6">
        <v>2.8783097999999998</v>
      </c>
      <c r="AA6">
        <v>18.513577979793244</v>
      </c>
      <c r="AB6">
        <v>19.470258505283528</v>
      </c>
      <c r="AC6">
        <v>14.12460960957023</v>
      </c>
      <c r="AD6">
        <v>4.4144551448036493</v>
      </c>
      <c r="AE6">
        <v>24.008369112164413</v>
      </c>
      <c r="AF6">
        <v>11.854250947525026</v>
      </c>
      <c r="AG6">
        <v>29.463412663057625</v>
      </c>
      <c r="AH6">
        <v>17.046093085999999</v>
      </c>
      <c r="AI6">
        <v>1.5466902095060264</v>
      </c>
      <c r="AJ6">
        <v>0</v>
      </c>
      <c r="AK6">
        <v>27.557915707211201</v>
      </c>
      <c r="AL6">
        <v>63.370389999999986</v>
      </c>
      <c r="AM6">
        <v>7.646836896237116</v>
      </c>
      <c r="AN6">
        <v>3.0391509852020198E-2</v>
      </c>
      <c r="AO6">
        <v>0</v>
      </c>
      <c r="AP6">
        <v>0.78768765429684728</v>
      </c>
      <c r="AQ6">
        <v>18.564787480658737</v>
      </c>
      <c r="AR6">
        <v>21.578049999999998</v>
      </c>
      <c r="AS6">
        <v>15.869177535135718</v>
      </c>
      <c r="AT6">
        <v>0</v>
      </c>
      <c r="AU6">
        <v>0</v>
      </c>
      <c r="AV6">
        <v>0</v>
      </c>
      <c r="AW6">
        <v>0</v>
      </c>
      <c r="AX6">
        <v>0</v>
      </c>
      <c r="AY6">
        <v>1.3106745</v>
      </c>
      <c r="AZ6">
        <v>2.1862071000000003</v>
      </c>
      <c r="BA6">
        <v>0.40657860000000001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986.43139099985035</v>
      </c>
      <c r="DN6">
        <v>33.179841884358083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320.58982627698538</v>
      </c>
      <c r="L7">
        <v>11.170160551659848</v>
      </c>
      <c r="M7">
        <v>55.078144239925898</v>
      </c>
      <c r="N7">
        <v>26.602441673393727</v>
      </c>
      <c r="O7">
        <v>74.751073689625485</v>
      </c>
      <c r="P7">
        <v>29.949143627109407</v>
      </c>
      <c r="Q7">
        <v>9.3813664716948608</v>
      </c>
      <c r="R7">
        <v>19.210828821283947</v>
      </c>
      <c r="S7">
        <v>11.884961509223867</v>
      </c>
      <c r="T7">
        <v>0.72899999999999998</v>
      </c>
      <c r="U7">
        <v>62.112069571563374</v>
      </c>
      <c r="V7">
        <v>9.0587658992805746</v>
      </c>
      <c r="W7">
        <v>20.379210188159703</v>
      </c>
      <c r="X7">
        <v>64.787941323206979</v>
      </c>
      <c r="Y7">
        <v>0</v>
      </c>
      <c r="Z7">
        <v>2.8783097999999998</v>
      </c>
      <c r="AA7">
        <v>18.513577979793244</v>
      </c>
      <c r="AB7">
        <v>19.470258505283528</v>
      </c>
      <c r="AC7">
        <v>14.12460960957023</v>
      </c>
      <c r="AD7">
        <v>4.4144551448036493</v>
      </c>
      <c r="AE7">
        <v>24.008369112164413</v>
      </c>
      <c r="AF7">
        <v>11.854250947525026</v>
      </c>
      <c r="AG7">
        <v>29.463412663057625</v>
      </c>
      <c r="AH7">
        <v>17.046093085999999</v>
      </c>
      <c r="AI7">
        <v>1.5466902095060264</v>
      </c>
      <c r="AJ7">
        <v>0</v>
      </c>
      <c r="AK7">
        <v>27.557915707211201</v>
      </c>
      <c r="AL7">
        <v>63.370389999999986</v>
      </c>
      <c r="AM7">
        <v>7.646836896237116</v>
      </c>
      <c r="AN7">
        <v>3.0391509852020198E-2</v>
      </c>
      <c r="AO7">
        <v>0</v>
      </c>
      <c r="AP7">
        <v>0.78768765429684728</v>
      </c>
      <c r="AQ7">
        <v>18.564787480658737</v>
      </c>
      <c r="AR7">
        <v>21.578049999999998</v>
      </c>
      <c r="AS7">
        <v>15.869177535135718</v>
      </c>
      <c r="AT7">
        <v>0</v>
      </c>
      <c r="AU7">
        <v>0</v>
      </c>
      <c r="AV7">
        <v>0</v>
      </c>
      <c r="AW7">
        <v>0</v>
      </c>
      <c r="AX7">
        <v>0</v>
      </c>
      <c r="AY7">
        <v>1.3106745</v>
      </c>
      <c r="AZ7">
        <v>2.1862071000000003</v>
      </c>
      <c r="BA7">
        <v>0.40657860000000001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986.43139099985035</v>
      </c>
      <c r="DN7">
        <v>33.179841884358083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320.58982627698538</v>
      </c>
      <c r="L8">
        <v>11.170160551659848</v>
      </c>
      <c r="M8">
        <v>55.078144239925898</v>
      </c>
      <c r="N8">
        <v>26.602441673393727</v>
      </c>
      <c r="O8">
        <v>74.751073689625485</v>
      </c>
      <c r="P8">
        <v>29.949143627109407</v>
      </c>
      <c r="Q8">
        <v>9.3813664716948608</v>
      </c>
      <c r="R8">
        <v>19.210828821283947</v>
      </c>
      <c r="S8">
        <v>11.884961509223867</v>
      </c>
      <c r="T8">
        <v>0.72899999999999998</v>
      </c>
      <c r="U8">
        <v>62.112069571563374</v>
      </c>
      <c r="V8">
        <v>9.0587658992805746</v>
      </c>
      <c r="W8">
        <v>20.379210188159703</v>
      </c>
      <c r="X8">
        <v>64.787941323206979</v>
      </c>
      <c r="Y8">
        <v>0</v>
      </c>
      <c r="Z8">
        <v>2.8783097999999998</v>
      </c>
      <c r="AA8">
        <v>18.513577979793244</v>
      </c>
      <c r="AB8">
        <v>19.470258505283528</v>
      </c>
      <c r="AC8">
        <v>14.12460960957023</v>
      </c>
      <c r="AD8">
        <v>4.4144551448036493</v>
      </c>
      <c r="AE8">
        <v>24.008369112164413</v>
      </c>
      <c r="AF8">
        <v>11.854250947525026</v>
      </c>
      <c r="AG8">
        <v>29.463412663057625</v>
      </c>
      <c r="AH8">
        <v>17.046093085999999</v>
      </c>
      <c r="AI8">
        <v>1.5466902095060264</v>
      </c>
      <c r="AJ8">
        <v>0</v>
      </c>
      <c r="AK8">
        <v>27.557915707211201</v>
      </c>
      <c r="AL8">
        <v>63.370389999999986</v>
      </c>
      <c r="AM8">
        <v>7.646836896237116</v>
      </c>
      <c r="AN8">
        <v>3.0391509852020198E-2</v>
      </c>
      <c r="AO8">
        <v>0</v>
      </c>
      <c r="AP8">
        <v>0.78768765429684728</v>
      </c>
      <c r="AQ8">
        <v>18.564787480658737</v>
      </c>
      <c r="AR8">
        <v>21.578049999999998</v>
      </c>
      <c r="AS8">
        <v>15.869177535135718</v>
      </c>
      <c r="AT8">
        <v>0</v>
      </c>
      <c r="AU8">
        <v>0</v>
      </c>
      <c r="AV8">
        <v>0</v>
      </c>
      <c r="AW8">
        <v>0</v>
      </c>
      <c r="AX8">
        <v>0</v>
      </c>
      <c r="AY8">
        <v>1.3106745</v>
      </c>
      <c r="AZ8">
        <v>2.1862071000000003</v>
      </c>
      <c r="BA8">
        <v>0.40657860000000001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986.43139099985035</v>
      </c>
      <c r="DN8">
        <v>33.179841884358083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272.84580766415411</v>
      </c>
      <c r="L9">
        <v>11.170160551659848</v>
      </c>
      <c r="M9">
        <v>55.078144239925898</v>
      </c>
      <c r="N9">
        <v>33.274683293907522</v>
      </c>
      <c r="O9">
        <v>74.751073689625485</v>
      </c>
      <c r="P9">
        <v>29.949143627109407</v>
      </c>
      <c r="Q9">
        <v>9.3813664716948608</v>
      </c>
      <c r="R9">
        <v>19.210828821283947</v>
      </c>
      <c r="S9">
        <v>11.884961509223867</v>
      </c>
      <c r="T9">
        <v>0.72899999999999998</v>
      </c>
      <c r="U9">
        <v>62.112069571563374</v>
      </c>
      <c r="V9">
        <v>9.0587658992805746</v>
      </c>
      <c r="W9">
        <v>20.379210188159703</v>
      </c>
      <c r="X9">
        <v>64.787941323206979</v>
      </c>
      <c r="Y9">
        <v>0</v>
      </c>
      <c r="Z9">
        <v>2.8783097999999998</v>
      </c>
      <c r="AA9">
        <v>18.513577979793244</v>
      </c>
      <c r="AB9">
        <v>19.470258505283528</v>
      </c>
      <c r="AC9">
        <v>14.12460960957023</v>
      </c>
      <c r="AD9">
        <v>4.4144551448036493</v>
      </c>
      <c r="AE9">
        <v>24.008369112164413</v>
      </c>
      <c r="AF9">
        <v>11.854250947525026</v>
      </c>
      <c r="AG9">
        <v>29.463412663057625</v>
      </c>
      <c r="AH9">
        <v>17.046093085999999</v>
      </c>
      <c r="AI9">
        <v>1.5466902095060264</v>
      </c>
      <c r="AJ9">
        <v>0</v>
      </c>
      <c r="AK9">
        <v>27.557915707211201</v>
      </c>
      <c r="AL9">
        <v>63.370389999999986</v>
      </c>
      <c r="AM9">
        <v>7.646836896237116</v>
      </c>
      <c r="AN9">
        <v>3.0391509852020198E-2</v>
      </c>
      <c r="AO9">
        <v>0</v>
      </c>
      <c r="AP9">
        <v>0.78768765429684728</v>
      </c>
      <c r="AQ9">
        <v>18.564787480658737</v>
      </c>
      <c r="AR9">
        <v>21.578049999999998</v>
      </c>
      <c r="AS9">
        <v>15.869177535135718</v>
      </c>
      <c r="AT9">
        <v>0</v>
      </c>
      <c r="AU9">
        <v>0</v>
      </c>
      <c r="AV9">
        <v>0</v>
      </c>
      <c r="AW9">
        <v>0</v>
      </c>
      <c r="AX9">
        <v>0</v>
      </c>
      <c r="AY9">
        <v>1.3106745</v>
      </c>
      <c r="AZ9">
        <v>1.6396559999999998</v>
      </c>
      <c r="BA9">
        <v>0.40657860000000001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946.16565850424479</v>
      </c>
      <c r="DN9">
        <v>31.827246287646165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231.03038102391642</v>
      </c>
      <c r="L10">
        <v>11.170160551659848</v>
      </c>
      <c r="M10">
        <v>55.078144239925898</v>
      </c>
      <c r="N10">
        <v>33.274683293907522</v>
      </c>
      <c r="O10">
        <v>74.751073689625485</v>
      </c>
      <c r="P10">
        <v>29.949143627109407</v>
      </c>
      <c r="Q10">
        <v>9.3813664716948608</v>
      </c>
      <c r="R10">
        <v>19.210828821283947</v>
      </c>
      <c r="S10">
        <v>11.884961509223867</v>
      </c>
      <c r="T10">
        <v>0.72899999999999998</v>
      </c>
      <c r="U10">
        <v>62.112069571563374</v>
      </c>
      <c r="V10">
        <v>9.0587658992805746</v>
      </c>
      <c r="W10">
        <v>20.379210188159703</v>
      </c>
      <c r="X10">
        <v>64.787941323206979</v>
      </c>
      <c r="Y10">
        <v>0</v>
      </c>
      <c r="Z10">
        <v>2.8783097999999998</v>
      </c>
      <c r="AA10">
        <v>18.513577979793244</v>
      </c>
      <c r="AB10">
        <v>19.470258505283528</v>
      </c>
      <c r="AC10">
        <v>14.12460960957023</v>
      </c>
      <c r="AD10">
        <v>4.4144551448036493</v>
      </c>
      <c r="AE10">
        <v>24.008369112164413</v>
      </c>
      <c r="AF10">
        <v>11.854250947525026</v>
      </c>
      <c r="AG10">
        <v>29.463412663057625</v>
      </c>
      <c r="AH10">
        <v>17.046093085999999</v>
      </c>
      <c r="AI10">
        <v>1.5466902095060264</v>
      </c>
      <c r="AJ10">
        <v>0</v>
      </c>
      <c r="AK10">
        <v>27.557915707211201</v>
      </c>
      <c r="AL10">
        <v>63.370389999999986</v>
      </c>
      <c r="AM10">
        <v>7.646836896237116</v>
      </c>
      <c r="AN10">
        <v>3.0391509852020198E-2</v>
      </c>
      <c r="AO10">
        <v>0</v>
      </c>
      <c r="AP10">
        <v>0.78768765429684728</v>
      </c>
      <c r="AQ10">
        <v>18.564787480658737</v>
      </c>
      <c r="AR10">
        <v>21.578049999999998</v>
      </c>
      <c r="AS10">
        <v>15.869177535135718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1.3106745</v>
      </c>
      <c r="AZ10">
        <v>1.0931030999999998</v>
      </c>
      <c r="BA10">
        <v>0.40657860000000001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905.18044340778204</v>
      </c>
      <c r="DN10">
        <v>30.450481843871255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193.71394550180437</v>
      </c>
      <c r="L11">
        <v>11.170160551659848</v>
      </c>
      <c r="M11">
        <v>55.078144239925898</v>
      </c>
      <c r="N11">
        <v>33.274683293907522</v>
      </c>
      <c r="O11">
        <v>74.751073689625485</v>
      </c>
      <c r="P11">
        <v>29.949143627109407</v>
      </c>
      <c r="Q11">
        <v>9.3813664716948608</v>
      </c>
      <c r="R11">
        <v>19.210828821283947</v>
      </c>
      <c r="S11">
        <v>11.884961509223867</v>
      </c>
      <c r="T11">
        <v>0.72899999999999998</v>
      </c>
      <c r="U11">
        <v>62.112069571563374</v>
      </c>
      <c r="V11">
        <v>9.0587658992805746</v>
      </c>
      <c r="W11">
        <v>20.379210188159703</v>
      </c>
      <c r="X11">
        <v>64.787941323206979</v>
      </c>
      <c r="Y11">
        <v>0</v>
      </c>
      <c r="Z11">
        <v>2.8783097999999998</v>
      </c>
      <c r="AA11">
        <v>18.513577979793244</v>
      </c>
      <c r="AB11">
        <v>19.470258505283528</v>
      </c>
      <c r="AC11">
        <v>14.12460960957023</v>
      </c>
      <c r="AD11">
        <v>4.4144551448036493</v>
      </c>
      <c r="AE11">
        <v>24.008369112164413</v>
      </c>
      <c r="AF11">
        <v>11.854250947525026</v>
      </c>
      <c r="AG11">
        <v>29.463412663057625</v>
      </c>
      <c r="AH11">
        <v>17.046093085999999</v>
      </c>
      <c r="AI11">
        <v>1.5466902095060264</v>
      </c>
      <c r="AJ11">
        <v>0</v>
      </c>
      <c r="AK11">
        <v>27.557915707211201</v>
      </c>
      <c r="AL11">
        <v>63.370389999999986</v>
      </c>
      <c r="AM11">
        <v>7.646836896237116</v>
      </c>
      <c r="AN11">
        <v>3.0391509852020198E-2</v>
      </c>
      <c r="AO11">
        <v>0</v>
      </c>
      <c r="AP11">
        <v>0.50637063490511602</v>
      </c>
      <c r="AQ11">
        <v>18.564787480658737</v>
      </c>
      <c r="AR11">
        <v>21.578049999999998</v>
      </c>
      <c r="AS11">
        <v>15.869177535135718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1.3106745</v>
      </c>
      <c r="AZ11">
        <v>0.54655200000000004</v>
      </c>
      <c r="BA11">
        <v>0.40657860000000001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868.2758459596082</v>
      </c>
      <c r="DN11">
        <v>29.210775650541152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156.39750997969227</v>
      </c>
      <c r="L12">
        <v>11.170160551659848</v>
      </c>
      <c r="M12">
        <v>55.078144239925898</v>
      </c>
      <c r="N12">
        <v>33.274683293907522</v>
      </c>
      <c r="O12">
        <v>74.751073689625485</v>
      </c>
      <c r="P12">
        <v>29.949143627109407</v>
      </c>
      <c r="Q12">
        <v>9.3813664716948608</v>
      </c>
      <c r="R12">
        <v>19.210828821283947</v>
      </c>
      <c r="S12">
        <v>11.884961509223867</v>
      </c>
      <c r="T12">
        <v>0.72899999999999998</v>
      </c>
      <c r="U12">
        <v>62.112069571563374</v>
      </c>
      <c r="V12">
        <v>9.0587658992805746</v>
      </c>
      <c r="W12">
        <v>20.379210188159703</v>
      </c>
      <c r="X12">
        <v>64.787941323206979</v>
      </c>
      <c r="Y12">
        <v>0</v>
      </c>
      <c r="Z12">
        <v>2.8783097999999998</v>
      </c>
      <c r="AA12">
        <v>18.513577979793244</v>
      </c>
      <c r="AB12">
        <v>19.470258505283528</v>
      </c>
      <c r="AC12">
        <v>14.12460960957023</v>
      </c>
      <c r="AD12">
        <v>4.4144551448036493</v>
      </c>
      <c r="AE12">
        <v>24.008369112164413</v>
      </c>
      <c r="AF12">
        <v>11.854250947525026</v>
      </c>
      <c r="AG12">
        <v>29.463412663057625</v>
      </c>
      <c r="AH12">
        <v>17.046093085999999</v>
      </c>
      <c r="AI12">
        <v>1.5466902095060264</v>
      </c>
      <c r="AJ12">
        <v>0</v>
      </c>
      <c r="AK12">
        <v>27.557915707211201</v>
      </c>
      <c r="AL12">
        <v>63.370389999999986</v>
      </c>
      <c r="AM12">
        <v>7.646836896237116</v>
      </c>
      <c r="AN12">
        <v>3.0391509852020198E-2</v>
      </c>
      <c r="AO12">
        <v>0</v>
      </c>
      <c r="AP12">
        <v>0.50637063490511602</v>
      </c>
      <c r="AQ12">
        <v>18.564787480658737</v>
      </c>
      <c r="AR12">
        <v>21.578049999999998</v>
      </c>
      <c r="AS12">
        <v>15.869177535135718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1.3106745</v>
      </c>
      <c r="AZ12">
        <v>0</v>
      </c>
      <c r="BA12">
        <v>0.40657860000000001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831.64340589196479</v>
      </c>
      <c r="DN12">
        <v>27.980228196072488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134.44880356716743</v>
      </c>
      <c r="L13">
        <v>11.170160551659848</v>
      </c>
      <c r="M13">
        <v>55.078144239925898</v>
      </c>
      <c r="N13">
        <v>45.10700648556714</v>
      </c>
      <c r="O13">
        <v>74.751073689625485</v>
      </c>
      <c r="P13">
        <v>29.949143627109407</v>
      </c>
      <c r="Q13">
        <v>5.4258068641269332</v>
      </c>
      <c r="R13">
        <v>19.210828821283947</v>
      </c>
      <c r="S13">
        <v>7.0823247733478354</v>
      </c>
      <c r="T13">
        <v>0.72899999999999998</v>
      </c>
      <c r="U13">
        <v>62.112069571563374</v>
      </c>
      <c r="V13">
        <v>9.0587658992805746</v>
      </c>
      <c r="W13">
        <v>20.379210188159703</v>
      </c>
      <c r="X13">
        <v>64.787941323206979</v>
      </c>
      <c r="Y13">
        <v>0</v>
      </c>
      <c r="Z13">
        <v>2.8783097999999998</v>
      </c>
      <c r="AA13">
        <v>18.513577979793244</v>
      </c>
      <c r="AB13">
        <v>19.470258505283528</v>
      </c>
      <c r="AC13">
        <v>14.12460960957023</v>
      </c>
      <c r="AD13">
        <v>4.4144551448036493</v>
      </c>
      <c r="AE13">
        <v>24.008369112164413</v>
      </c>
      <c r="AF13">
        <v>11.854250947525026</v>
      </c>
      <c r="AG13">
        <v>29.463412663057625</v>
      </c>
      <c r="AH13">
        <v>17.046093085999999</v>
      </c>
      <c r="AI13">
        <v>1.5466902095060264</v>
      </c>
      <c r="AJ13">
        <v>0</v>
      </c>
      <c r="AK13">
        <v>27.557915707211201</v>
      </c>
      <c r="AL13">
        <v>63.370389999999986</v>
      </c>
      <c r="AM13">
        <v>7.646836896237116</v>
      </c>
      <c r="AN13">
        <v>3.0391509852020198E-2</v>
      </c>
      <c r="AO13">
        <v>0</v>
      </c>
      <c r="AP13">
        <v>0.50637063490511602</v>
      </c>
      <c r="AQ13">
        <v>18.564787480658737</v>
      </c>
      <c r="AR13">
        <v>21.578049999999998</v>
      </c>
      <c r="AS13">
        <v>15.869177535135718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1.3106745</v>
      </c>
      <c r="AZ13">
        <v>0</v>
      </c>
      <c r="BA13">
        <v>0.40657860000000001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813.38122370594829</v>
      </c>
      <c r="DN13">
        <v>27.36783081777984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134.44880356716743</v>
      </c>
      <c r="L14">
        <v>11.170160551659848</v>
      </c>
      <c r="M14">
        <v>55.078144239925898</v>
      </c>
      <c r="N14">
        <v>45.10700648556714</v>
      </c>
      <c r="O14">
        <v>74.751073689625485</v>
      </c>
      <c r="P14">
        <v>29.949143627109407</v>
      </c>
      <c r="Q14">
        <v>5.4258068641269332</v>
      </c>
      <c r="R14">
        <v>19.210828821283947</v>
      </c>
      <c r="S14">
        <v>7.0823247733478354</v>
      </c>
      <c r="T14">
        <v>0.72899999999999998</v>
      </c>
      <c r="U14">
        <v>62.112069571563374</v>
      </c>
      <c r="V14">
        <v>9.0587658992805746</v>
      </c>
      <c r="W14">
        <v>20.379210188159703</v>
      </c>
      <c r="X14">
        <v>64.787941323206979</v>
      </c>
      <c r="Y14">
        <v>0</v>
      </c>
      <c r="Z14">
        <v>2.8783097999999998</v>
      </c>
      <c r="AA14">
        <v>18.513577979793244</v>
      </c>
      <c r="AB14">
        <v>19.470258505283528</v>
      </c>
      <c r="AC14">
        <v>14.12460960957023</v>
      </c>
      <c r="AD14">
        <v>4.4144551448036493</v>
      </c>
      <c r="AE14">
        <v>24.008369112164413</v>
      </c>
      <c r="AF14">
        <v>11.854250947525026</v>
      </c>
      <c r="AG14">
        <v>29.463412663057625</v>
      </c>
      <c r="AH14">
        <v>17.046093085999999</v>
      </c>
      <c r="AI14">
        <v>1.5466902095060264</v>
      </c>
      <c r="AJ14">
        <v>0</v>
      </c>
      <c r="AK14">
        <v>27.557915707211201</v>
      </c>
      <c r="AL14">
        <v>63.370389999999986</v>
      </c>
      <c r="AM14">
        <v>7.646836896237116</v>
      </c>
      <c r="AN14">
        <v>3.0391509852020198E-2</v>
      </c>
      <c r="AO14">
        <v>0</v>
      </c>
      <c r="AP14">
        <v>0.50637063490511602</v>
      </c>
      <c r="AQ14">
        <v>18.564787480658737</v>
      </c>
      <c r="AR14">
        <v>21.578049999999998</v>
      </c>
      <c r="AS14">
        <v>15.869177535135718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1.3106745</v>
      </c>
      <c r="AZ14">
        <v>0</v>
      </c>
      <c r="BA14">
        <v>0.40657860000000001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813.38122370594829</v>
      </c>
      <c r="DN14">
        <v>27.36783081777984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134.44880356716743</v>
      </c>
      <c r="L15">
        <v>11.045285456057879</v>
      </c>
      <c r="M15">
        <v>55.078144239925898</v>
      </c>
      <c r="N15">
        <v>45.10700648556714</v>
      </c>
      <c r="O15">
        <v>74.751073689625485</v>
      </c>
      <c r="P15">
        <v>29.949143627109407</v>
      </c>
      <c r="Q15">
        <v>5.1140172869708271</v>
      </c>
      <c r="R15">
        <v>15.462526586530007</v>
      </c>
      <c r="S15">
        <v>6.045143837051242</v>
      </c>
      <c r="T15">
        <v>0.3332502</v>
      </c>
      <c r="U15">
        <v>62.112069571563374</v>
      </c>
      <c r="V15">
        <v>6.4235141007194239</v>
      </c>
      <c r="W15">
        <v>13.624782333698121</v>
      </c>
      <c r="X15">
        <v>42.921431939368894</v>
      </c>
      <c r="Y15">
        <v>0</v>
      </c>
      <c r="Z15">
        <v>2.8783097999999998</v>
      </c>
      <c r="AA15">
        <v>18.513577979793244</v>
      </c>
      <c r="AB15">
        <v>19.470258505283528</v>
      </c>
      <c r="AC15">
        <v>14.12460960957023</v>
      </c>
      <c r="AD15">
        <v>4.4144551448036493</v>
      </c>
      <c r="AE15">
        <v>24.008369112164413</v>
      </c>
      <c r="AF15">
        <v>11.854250947525026</v>
      </c>
      <c r="AG15">
        <v>29.463412663057625</v>
      </c>
      <c r="AH15">
        <v>17.046093085999999</v>
      </c>
      <c r="AI15">
        <v>1.5466902095060264</v>
      </c>
      <c r="AJ15">
        <v>0</v>
      </c>
      <c r="AK15">
        <v>27.557915707211201</v>
      </c>
      <c r="AL15">
        <v>63.370389999999986</v>
      </c>
      <c r="AM15">
        <v>7.646836896237116</v>
      </c>
      <c r="AN15">
        <v>3.0391509852020198E-2</v>
      </c>
      <c r="AO15">
        <v>0</v>
      </c>
      <c r="AP15">
        <v>0.50637063490511602</v>
      </c>
      <c r="AQ15">
        <v>18.564787480658737</v>
      </c>
      <c r="AR15">
        <v>21.578049999999998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1.3106745</v>
      </c>
      <c r="AZ15">
        <v>0</v>
      </c>
      <c r="BA15">
        <v>0.40657860000000001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777.45422295848891</v>
      </c>
      <c r="DN15">
        <v>26.160594561594984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134.44880356716743</v>
      </c>
      <c r="L16">
        <v>11.045285456057879</v>
      </c>
      <c r="M16">
        <v>55.078144239925898</v>
      </c>
      <c r="N16">
        <v>45.10700648556714</v>
      </c>
      <c r="O16">
        <v>74.751073689625485</v>
      </c>
      <c r="P16">
        <v>29.949143627109407</v>
      </c>
      <c r="Q16">
        <v>5.1140172869708271</v>
      </c>
      <c r="R16">
        <v>15.100559318215836</v>
      </c>
      <c r="S16">
        <v>6.045143837051242</v>
      </c>
      <c r="T16">
        <v>0.3332502</v>
      </c>
      <c r="U16">
        <v>62.112069571563374</v>
      </c>
      <c r="V16">
        <v>6.4235141007194239</v>
      </c>
      <c r="W16">
        <v>13.624782333698121</v>
      </c>
      <c r="X16">
        <v>42.921431939368894</v>
      </c>
      <c r="Y16">
        <v>0</v>
      </c>
      <c r="Z16">
        <v>2.8783097999999998</v>
      </c>
      <c r="AA16">
        <v>18.513577979793244</v>
      </c>
      <c r="AB16">
        <v>19.470258505283528</v>
      </c>
      <c r="AC16">
        <v>14.12460960957023</v>
      </c>
      <c r="AD16">
        <v>4.4144551448036493</v>
      </c>
      <c r="AE16">
        <v>24.008369112164413</v>
      </c>
      <c r="AF16">
        <v>11.854250947525026</v>
      </c>
      <c r="AG16">
        <v>29.463412663057625</v>
      </c>
      <c r="AH16">
        <v>17.046093085999999</v>
      </c>
      <c r="AI16">
        <v>1.5466902095060264</v>
      </c>
      <c r="AJ16">
        <v>0</v>
      </c>
      <c r="AK16">
        <v>27.557915707211201</v>
      </c>
      <c r="AL16">
        <v>63.370389999999986</v>
      </c>
      <c r="AM16">
        <v>7.646836896237116</v>
      </c>
      <c r="AN16">
        <v>3.0391509852020198E-2</v>
      </c>
      <c r="AO16">
        <v>0</v>
      </c>
      <c r="AP16">
        <v>0.50637063490511602</v>
      </c>
      <c r="AQ16">
        <v>18.564787480658737</v>
      </c>
      <c r="AR16">
        <v>21.578049999999998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1.3106745</v>
      </c>
      <c r="AZ16">
        <v>0</v>
      </c>
      <c r="BA16">
        <v>0.40657860000000001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777.10401958957971</v>
      </c>
      <c r="DN16">
        <v>26.148830662189951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134.44880356716743</v>
      </c>
      <c r="L17">
        <v>11.045285456057879</v>
      </c>
      <c r="M17">
        <v>55.078144239925898</v>
      </c>
      <c r="N17">
        <v>45.10700648556714</v>
      </c>
      <c r="O17">
        <v>74.751073689625485</v>
      </c>
      <c r="P17">
        <v>29.949143627109407</v>
      </c>
      <c r="Q17">
        <v>5.3094678934482253</v>
      </c>
      <c r="R17">
        <v>15.100559318215836</v>
      </c>
      <c r="S17">
        <v>6.26357523643631</v>
      </c>
      <c r="T17">
        <v>0.36031050000000003</v>
      </c>
      <c r="U17">
        <v>62.112069571563374</v>
      </c>
      <c r="V17">
        <v>6.4235141007194239</v>
      </c>
      <c r="W17">
        <v>13.624782333698121</v>
      </c>
      <c r="X17">
        <v>42.921431939368894</v>
      </c>
      <c r="Y17">
        <v>0</v>
      </c>
      <c r="Z17">
        <v>2.8783097999999998</v>
      </c>
      <c r="AA17">
        <v>18.513577979793244</v>
      </c>
      <c r="AB17">
        <v>19.470258505283528</v>
      </c>
      <c r="AC17">
        <v>14.12460960957023</v>
      </c>
      <c r="AD17">
        <v>4.4144551448036493</v>
      </c>
      <c r="AE17">
        <v>24.008369112164413</v>
      </c>
      <c r="AF17">
        <v>11.854250947525026</v>
      </c>
      <c r="AG17">
        <v>29.463412663057625</v>
      </c>
      <c r="AH17">
        <v>25.569139628999999</v>
      </c>
      <c r="AI17">
        <v>1.5466902095060264</v>
      </c>
      <c r="AJ17">
        <v>0</v>
      </c>
      <c r="AK17">
        <v>27.557915707211201</v>
      </c>
      <c r="AL17">
        <v>63.370389999999986</v>
      </c>
      <c r="AM17">
        <v>7.646836896237116</v>
      </c>
      <c r="AN17">
        <v>3.0391509852020198E-2</v>
      </c>
      <c r="AO17">
        <v>0</v>
      </c>
      <c r="AP17">
        <v>0.50637063490511602</v>
      </c>
      <c r="AQ17">
        <v>18.564787480658737</v>
      </c>
      <c r="AR17">
        <v>21.578049999999998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1.3106745</v>
      </c>
      <c r="AZ17">
        <v>0</v>
      </c>
      <c r="BA17">
        <v>0.60986790000000002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785.97340799203857</v>
      </c>
      <c r="DN17">
        <v>26.446720408593663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134.44880356716743</v>
      </c>
      <c r="L18">
        <v>8.9640338626917337</v>
      </c>
      <c r="M18">
        <v>55.078144239925898</v>
      </c>
      <c r="N18">
        <v>45.10700648556714</v>
      </c>
      <c r="O18">
        <v>74.751073689625485</v>
      </c>
      <c r="P18">
        <v>29.949143627109407</v>
      </c>
      <c r="Q18">
        <v>5.7762438912711582</v>
      </c>
      <c r="R18">
        <v>15.100559318215836</v>
      </c>
      <c r="S18">
        <v>6.5030281241303802</v>
      </c>
      <c r="T18">
        <v>0.36031050000000003</v>
      </c>
      <c r="U18">
        <v>62.112069571563374</v>
      </c>
      <c r="V18">
        <v>6.4235141007194239</v>
      </c>
      <c r="W18">
        <v>13.624782333698121</v>
      </c>
      <c r="X18">
        <v>42.921431939368894</v>
      </c>
      <c r="Y18">
        <v>0</v>
      </c>
      <c r="Z18">
        <v>2.8783097999999998</v>
      </c>
      <c r="AA18">
        <v>18.513577979793244</v>
      </c>
      <c r="AB18">
        <v>19.470258505283528</v>
      </c>
      <c r="AC18">
        <v>14.12460960957023</v>
      </c>
      <c r="AD18">
        <v>4.4144551448036493</v>
      </c>
      <c r="AE18">
        <v>24.008369112164413</v>
      </c>
      <c r="AF18">
        <v>11.854250947525026</v>
      </c>
      <c r="AG18">
        <v>29.463412663057625</v>
      </c>
      <c r="AH18">
        <v>25.569139628999999</v>
      </c>
      <c r="AI18">
        <v>1.5466902095060264</v>
      </c>
      <c r="AJ18">
        <v>0</v>
      </c>
      <c r="AK18">
        <v>27.557915707211201</v>
      </c>
      <c r="AL18">
        <v>61.116449999999993</v>
      </c>
      <c r="AM18">
        <v>7.646836896237116</v>
      </c>
      <c r="AN18">
        <v>3.0391509852020198E-2</v>
      </c>
      <c r="AO18">
        <v>0</v>
      </c>
      <c r="AP18">
        <v>0.50637063490511602</v>
      </c>
      <c r="AQ18">
        <v>12.376524516047596</v>
      </c>
      <c r="AR18">
        <v>21.578049999999998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1.3106745</v>
      </c>
      <c r="AZ18">
        <v>0</v>
      </c>
      <c r="BA18">
        <v>0.60986790000000002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776.47529434934484</v>
      </c>
      <c r="DN18">
        <v>26.127608378827155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179.11889050613797</v>
      </c>
      <c r="L19">
        <v>6.8681302581082875</v>
      </c>
      <c r="M19">
        <v>55.078144239925898</v>
      </c>
      <c r="N19">
        <v>45.10700648556714</v>
      </c>
      <c r="O19">
        <v>74.751073689625485</v>
      </c>
      <c r="P19">
        <v>29.949143627109407</v>
      </c>
      <c r="Q19">
        <v>5.7762438912711582</v>
      </c>
      <c r="R19">
        <v>15.100559318215836</v>
      </c>
      <c r="S19">
        <v>6.5005566301920261</v>
      </c>
      <c r="T19">
        <v>0.36031050000000003</v>
      </c>
      <c r="U19">
        <v>62.112069571563374</v>
      </c>
      <c r="V19">
        <v>6.4235141007194239</v>
      </c>
      <c r="W19">
        <v>13.624782333698121</v>
      </c>
      <c r="X19">
        <v>42.921431939368894</v>
      </c>
      <c r="Y19">
        <v>0</v>
      </c>
      <c r="Z19">
        <v>2.8783097999999998</v>
      </c>
      <c r="AA19">
        <v>18.513577979793244</v>
      </c>
      <c r="AB19">
        <v>19.470258505283528</v>
      </c>
      <c r="AC19">
        <v>14.12460960957023</v>
      </c>
      <c r="AD19">
        <v>4.4144551448036493</v>
      </c>
      <c r="AE19">
        <v>24.008369112164413</v>
      </c>
      <c r="AF19">
        <v>5.9271258247520429</v>
      </c>
      <c r="AG19">
        <v>29.463412663057625</v>
      </c>
      <c r="AH19">
        <v>25.569139628999999</v>
      </c>
      <c r="AI19">
        <v>1.5466902095060264</v>
      </c>
      <c r="AJ19">
        <v>0</v>
      </c>
      <c r="AK19">
        <v>27.557915707211201</v>
      </c>
      <c r="AL19">
        <v>61.116449999999993</v>
      </c>
      <c r="AM19">
        <v>7.646836896237116</v>
      </c>
      <c r="AN19">
        <v>3.0391509852020198E-2</v>
      </c>
      <c r="AO19">
        <v>0</v>
      </c>
      <c r="AP19">
        <v>0.50637063490511602</v>
      </c>
      <c r="AQ19">
        <v>12.376524516047596</v>
      </c>
      <c r="AR19">
        <v>21.578049999999998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1.3106745</v>
      </c>
      <c r="AZ19">
        <v>0</v>
      </c>
      <c r="BA19">
        <v>0.60986790000000002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811.92893094219335</v>
      </c>
      <c r="DN19">
        <v>27.318558503654486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179.11889050613797</v>
      </c>
      <c r="L20">
        <v>6.0356296207618287</v>
      </c>
      <c r="M20">
        <v>55.078144239925898</v>
      </c>
      <c r="N20">
        <v>45.10700648556714</v>
      </c>
      <c r="O20">
        <v>74.751073689625485</v>
      </c>
      <c r="P20">
        <v>29.949143627109407</v>
      </c>
      <c r="Q20">
        <v>5.0156939471292796</v>
      </c>
      <c r="R20">
        <v>15.100559318215836</v>
      </c>
      <c r="S20">
        <v>6.2438593339280777</v>
      </c>
      <c r="T20">
        <v>0.36031050000000003</v>
      </c>
      <c r="U20">
        <v>62.112069571563374</v>
      </c>
      <c r="V20">
        <v>6.4235141007194239</v>
      </c>
      <c r="W20">
        <v>13.624782333698121</v>
      </c>
      <c r="X20">
        <v>42.921431939368894</v>
      </c>
      <c r="Y20">
        <v>0</v>
      </c>
      <c r="Z20">
        <v>2.8783097999999998</v>
      </c>
      <c r="AA20">
        <v>18.513577979793244</v>
      </c>
      <c r="AB20">
        <v>19.470258505283528</v>
      </c>
      <c r="AC20">
        <v>14.12460960957023</v>
      </c>
      <c r="AD20">
        <v>4.4144551448036493</v>
      </c>
      <c r="AE20">
        <v>24.008369112164413</v>
      </c>
      <c r="AF20">
        <v>5.9271258247520429</v>
      </c>
      <c r="AG20">
        <v>29.463412663057625</v>
      </c>
      <c r="AH20">
        <v>25.569139628999999</v>
      </c>
      <c r="AI20">
        <v>1.5466902095060264</v>
      </c>
      <c r="AJ20">
        <v>0</v>
      </c>
      <c r="AK20">
        <v>27.557915707211201</v>
      </c>
      <c r="AL20">
        <v>61.116449999999993</v>
      </c>
      <c r="AM20">
        <v>7.646836896237116</v>
      </c>
      <c r="AN20">
        <v>3.0391509852020198E-2</v>
      </c>
      <c r="AO20">
        <v>0</v>
      </c>
      <c r="AP20">
        <v>0.50637063490511602</v>
      </c>
      <c r="AQ20">
        <v>6.140660175430936</v>
      </c>
      <c r="AR20">
        <v>21.578049999999998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1.3106745</v>
      </c>
      <c r="AZ20">
        <v>0</v>
      </c>
      <c r="BA20">
        <v>0.60986790000000002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804.10604625742042</v>
      </c>
      <c r="DN20">
        <v>27.055830970058416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179.22852619370195</v>
      </c>
      <c r="L21">
        <v>6.0502816319791277</v>
      </c>
      <c r="M21">
        <v>55.078144239925898</v>
      </c>
      <c r="N21">
        <v>45.10700648556714</v>
      </c>
      <c r="O21">
        <v>74.751073689625485</v>
      </c>
      <c r="P21">
        <v>29.949143627109407</v>
      </c>
      <c r="Q21">
        <v>5.3263673075993561</v>
      </c>
      <c r="R21">
        <v>15.100559318215836</v>
      </c>
      <c r="S21">
        <v>6.4311301590903742</v>
      </c>
      <c r="T21">
        <v>0.36031050000000003</v>
      </c>
      <c r="U21">
        <v>62.112069571563374</v>
      </c>
      <c r="V21">
        <v>6.4235141007194239</v>
      </c>
      <c r="W21">
        <v>13.624782333698121</v>
      </c>
      <c r="X21">
        <v>42.921431939368894</v>
      </c>
      <c r="Y21">
        <v>0</v>
      </c>
      <c r="Z21">
        <v>2.8783097999999998</v>
      </c>
      <c r="AA21">
        <v>18.513577979793244</v>
      </c>
      <c r="AB21">
        <v>19.470258505283528</v>
      </c>
      <c r="AC21">
        <v>14.12460960957023</v>
      </c>
      <c r="AD21">
        <v>4.4144551448036493</v>
      </c>
      <c r="AE21">
        <v>24.008369112164413</v>
      </c>
      <c r="AF21">
        <v>5.9271258247520429</v>
      </c>
      <c r="AG21">
        <v>29.463412663057625</v>
      </c>
      <c r="AH21">
        <v>25.569139628999999</v>
      </c>
      <c r="AI21">
        <v>0</v>
      </c>
      <c r="AJ21">
        <v>0</v>
      </c>
      <c r="AK21">
        <v>27.557915707211201</v>
      </c>
      <c r="AL21">
        <v>60.682999999999993</v>
      </c>
      <c r="AM21">
        <v>7.646836896237116</v>
      </c>
      <c r="AN21">
        <v>3.0391509852020198E-2</v>
      </c>
      <c r="AO21">
        <v>0</v>
      </c>
      <c r="AP21">
        <v>0.50637063490511602</v>
      </c>
      <c r="AQ21">
        <v>0</v>
      </c>
      <c r="AR21">
        <v>21.578049999999998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1.3106745</v>
      </c>
      <c r="AZ21">
        <v>0</v>
      </c>
      <c r="BA21">
        <v>0.60986790000000002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796.85122161214827</v>
      </c>
      <c r="DN21">
        <v>26.812087114807241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179.22852619370195</v>
      </c>
      <c r="L22">
        <v>6.0502816319791277</v>
      </c>
      <c r="M22">
        <v>55.078144239925898</v>
      </c>
      <c r="N22">
        <v>45.10700648556714</v>
      </c>
      <c r="O22">
        <v>74.751073689625485</v>
      </c>
      <c r="P22">
        <v>29.949143627109407</v>
      </c>
      <c r="Q22">
        <v>5.3263673075993561</v>
      </c>
      <c r="R22">
        <v>15.100559318215836</v>
      </c>
      <c r="S22">
        <v>6.4311301590903742</v>
      </c>
      <c r="T22">
        <v>0.36031050000000003</v>
      </c>
      <c r="U22">
        <v>62.112069571563374</v>
      </c>
      <c r="V22">
        <v>6.4235141007194239</v>
      </c>
      <c r="W22">
        <v>13.624782333698121</v>
      </c>
      <c r="X22">
        <v>42.921431939368894</v>
      </c>
      <c r="Y22">
        <v>0</v>
      </c>
      <c r="Z22">
        <v>2.8783097999999998</v>
      </c>
      <c r="AA22">
        <v>18.513577979793244</v>
      </c>
      <c r="AB22">
        <v>19.470258505283528</v>
      </c>
      <c r="AC22">
        <v>14.12460960957023</v>
      </c>
      <c r="AD22">
        <v>4.4144551448036493</v>
      </c>
      <c r="AE22">
        <v>24.008369112164413</v>
      </c>
      <c r="AF22">
        <v>5.9271258247520429</v>
      </c>
      <c r="AG22">
        <v>29.463412663057625</v>
      </c>
      <c r="AH22">
        <v>25.569139628999999</v>
      </c>
      <c r="AI22">
        <v>0</v>
      </c>
      <c r="AJ22">
        <v>0</v>
      </c>
      <c r="AK22">
        <v>27.557915707211201</v>
      </c>
      <c r="AL22">
        <v>60.682999999999993</v>
      </c>
      <c r="AM22">
        <v>7.646836896237116</v>
      </c>
      <c r="AN22">
        <v>3.0391509852020198E-2</v>
      </c>
      <c r="AO22">
        <v>0</v>
      </c>
      <c r="AP22">
        <v>0.50637063490511602</v>
      </c>
      <c r="AQ22">
        <v>0</v>
      </c>
      <c r="AR22">
        <v>21.578049999999998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1.3106745</v>
      </c>
      <c r="AZ22">
        <v>0</v>
      </c>
      <c r="BA22">
        <v>0.60986790000000002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796.85122161214827</v>
      </c>
      <c r="DN22">
        <v>26.812087114807241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179.22852619370195</v>
      </c>
      <c r="L23">
        <v>6.0502816319791277</v>
      </c>
      <c r="M23">
        <v>55.078144239925898</v>
      </c>
      <c r="N23">
        <v>45.10700648556714</v>
      </c>
      <c r="O23">
        <v>74.751073689625485</v>
      </c>
      <c r="P23">
        <v>29.949143627109407</v>
      </c>
      <c r="Q23">
        <v>5.3263673075993561</v>
      </c>
      <c r="R23">
        <v>15.100559318215836</v>
      </c>
      <c r="S23">
        <v>6.4311301590903742</v>
      </c>
      <c r="T23">
        <v>0.36031050000000003</v>
      </c>
      <c r="U23">
        <v>62.112069571563374</v>
      </c>
      <c r="V23">
        <v>6.4235141007194239</v>
      </c>
      <c r="W23">
        <v>13.624782333698121</v>
      </c>
      <c r="X23">
        <v>42.921431939368894</v>
      </c>
      <c r="Y23">
        <v>0</v>
      </c>
      <c r="Z23">
        <v>2.8783097999999998</v>
      </c>
      <c r="AA23">
        <v>18.513577979793244</v>
      </c>
      <c r="AB23">
        <v>19.470258505283528</v>
      </c>
      <c r="AC23">
        <v>14.12460960957023</v>
      </c>
      <c r="AD23">
        <v>4.4144551448036493</v>
      </c>
      <c r="AE23">
        <v>24.008369112164413</v>
      </c>
      <c r="AF23">
        <v>0</v>
      </c>
      <c r="AG23">
        <v>29.463412663057625</v>
      </c>
      <c r="AH23">
        <v>25.569139628999999</v>
      </c>
      <c r="AI23">
        <v>1.5466902095060264</v>
      </c>
      <c r="AJ23">
        <v>0</v>
      </c>
      <c r="AK23">
        <v>27.557915707211201</v>
      </c>
      <c r="AL23">
        <v>60.682999999999993</v>
      </c>
      <c r="AM23">
        <v>7.646836896237116</v>
      </c>
      <c r="AN23">
        <v>3.0391509852020198E-2</v>
      </c>
      <c r="AO23">
        <v>0</v>
      </c>
      <c r="AP23">
        <v>0.50637063490511602</v>
      </c>
      <c r="AQ23">
        <v>0</v>
      </c>
      <c r="AR23">
        <v>23.275199999999995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1.3106745</v>
      </c>
      <c r="AZ23">
        <v>0</v>
      </c>
      <c r="BA23">
        <v>0.60986790000000002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794.25514250367974</v>
      </c>
      <c r="DN23">
        <v>26.724880608029828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179.22852619370195</v>
      </c>
      <c r="L24">
        <v>6.0502816319791277</v>
      </c>
      <c r="M24">
        <v>55.078144239925898</v>
      </c>
      <c r="N24">
        <v>45.10700648556714</v>
      </c>
      <c r="O24">
        <v>74.751073689625485</v>
      </c>
      <c r="P24">
        <v>29.949143627109407</v>
      </c>
      <c r="Q24">
        <v>5.3263673075993561</v>
      </c>
      <c r="R24">
        <v>15.100559318215836</v>
      </c>
      <c r="S24">
        <v>6.4311301590903742</v>
      </c>
      <c r="T24">
        <v>0.36031050000000003</v>
      </c>
      <c r="U24">
        <v>62.112069571563374</v>
      </c>
      <c r="V24">
        <v>6.4235141007194239</v>
      </c>
      <c r="W24">
        <v>13.624782333698121</v>
      </c>
      <c r="X24">
        <v>42.921431939368894</v>
      </c>
      <c r="Y24">
        <v>0</v>
      </c>
      <c r="Z24">
        <v>2.8783097999999998</v>
      </c>
      <c r="AA24">
        <v>18.513577979793244</v>
      </c>
      <c r="AB24">
        <v>19.470258505283528</v>
      </c>
      <c r="AC24">
        <v>14.12460960957023</v>
      </c>
      <c r="AD24">
        <v>4.4144551448036493</v>
      </c>
      <c r="AE24">
        <v>24.008369112164413</v>
      </c>
      <c r="AF24">
        <v>0</v>
      </c>
      <c r="AG24">
        <v>29.463412663057625</v>
      </c>
      <c r="AH24">
        <v>25.569139628999999</v>
      </c>
      <c r="AI24">
        <v>3.7120571495807146</v>
      </c>
      <c r="AJ24">
        <v>0</v>
      </c>
      <c r="AK24">
        <v>27.557915707211201</v>
      </c>
      <c r="AL24">
        <v>60.682999999999993</v>
      </c>
      <c r="AM24">
        <v>7.646836896237116</v>
      </c>
      <c r="AN24">
        <v>3.0391509852020198E-2</v>
      </c>
      <c r="AO24">
        <v>0</v>
      </c>
      <c r="AP24">
        <v>0.50637063490511602</v>
      </c>
      <c r="AQ24">
        <v>0</v>
      </c>
      <c r="AR24">
        <v>23.275199999999995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1.3106745</v>
      </c>
      <c r="AZ24">
        <v>0</v>
      </c>
      <c r="BA24">
        <v>0.60986790000000002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796.35013526997886</v>
      </c>
      <c r="DN24">
        <v>26.795254781805397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133.47857624359253</v>
      </c>
      <c r="L25">
        <v>4.8941484531158244</v>
      </c>
      <c r="M25">
        <v>55.078144239925898</v>
      </c>
      <c r="N25">
        <v>45.10700648556714</v>
      </c>
      <c r="O25">
        <v>74.751073689625485</v>
      </c>
      <c r="P25">
        <v>29.949143627109407</v>
      </c>
      <c r="Q25">
        <v>5.0748893669227053</v>
      </c>
      <c r="R25">
        <v>15.100559318215836</v>
      </c>
      <c r="S25">
        <v>6.2657411298822865</v>
      </c>
      <c r="T25">
        <v>0.36064260000000004</v>
      </c>
      <c r="U25">
        <v>62.112069571563374</v>
      </c>
      <c r="V25">
        <v>6.4235141007194239</v>
      </c>
      <c r="W25">
        <v>13.624782333698121</v>
      </c>
      <c r="X25">
        <v>42.921431939368894</v>
      </c>
      <c r="Y25">
        <v>0</v>
      </c>
      <c r="Z25">
        <v>5.7566195999999987</v>
      </c>
      <c r="AA25">
        <v>18.513577979793244</v>
      </c>
      <c r="AB25">
        <v>19.470258505283528</v>
      </c>
      <c r="AC25">
        <v>14.12460960957023</v>
      </c>
      <c r="AD25">
        <v>4.4144551448036493</v>
      </c>
      <c r="AE25">
        <v>24.008369112164413</v>
      </c>
      <c r="AF25">
        <v>0</v>
      </c>
      <c r="AG25">
        <v>29.463412663057625</v>
      </c>
      <c r="AH25">
        <v>25.569139628999999</v>
      </c>
      <c r="AI25">
        <v>24.190236743056865</v>
      </c>
      <c r="AJ25">
        <v>0</v>
      </c>
      <c r="AK25">
        <v>27.557915707211201</v>
      </c>
      <c r="AL25">
        <v>60.682999999999993</v>
      </c>
      <c r="AM25">
        <v>7.646836896237116</v>
      </c>
      <c r="AN25">
        <v>3.0391509852020198E-2</v>
      </c>
      <c r="AO25">
        <v>0</v>
      </c>
      <c r="AP25">
        <v>0.50637063490511602</v>
      </c>
      <c r="AQ25">
        <v>0</v>
      </c>
      <c r="AR25">
        <v>21.578049999999998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1.3106745</v>
      </c>
      <c r="AZ25">
        <v>0.54655200000000004</v>
      </c>
      <c r="BA25">
        <v>0.60986790000000002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772.04966582872862</v>
      </c>
      <c r="DN25">
        <v>25.978997617674274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133.47857624359253</v>
      </c>
      <c r="L26">
        <v>4.8941484531158244</v>
      </c>
      <c r="M26">
        <v>55.078144239925898</v>
      </c>
      <c r="N26">
        <v>45.10700648556714</v>
      </c>
      <c r="O26">
        <v>74.751073689625485</v>
      </c>
      <c r="P26">
        <v>29.949143627109407</v>
      </c>
      <c r="Q26">
        <v>5.0748893669227053</v>
      </c>
      <c r="R26">
        <v>15.100559318215836</v>
      </c>
      <c r="S26">
        <v>6.2657411298822865</v>
      </c>
      <c r="T26">
        <v>0.36064260000000004</v>
      </c>
      <c r="U26">
        <v>62.112069571563374</v>
      </c>
      <c r="V26">
        <v>6.4235141007194239</v>
      </c>
      <c r="W26">
        <v>13.624782333698121</v>
      </c>
      <c r="X26">
        <v>42.921431939368894</v>
      </c>
      <c r="Y26">
        <v>0</v>
      </c>
      <c r="Z26">
        <v>5.7566195999999987</v>
      </c>
      <c r="AA26">
        <v>18.513577979793244</v>
      </c>
      <c r="AB26">
        <v>19.470258505283528</v>
      </c>
      <c r="AC26">
        <v>14.12460960957023</v>
      </c>
      <c r="AD26">
        <v>4.4144551448036493</v>
      </c>
      <c r="AE26">
        <v>24.008369112164413</v>
      </c>
      <c r="AF26">
        <v>0</v>
      </c>
      <c r="AG26">
        <v>29.463412663057625</v>
      </c>
      <c r="AH26">
        <v>25.569139628999999</v>
      </c>
      <c r="AI26">
        <v>24.190236743056865</v>
      </c>
      <c r="AJ26">
        <v>0</v>
      </c>
      <c r="AK26">
        <v>27.557915707211201</v>
      </c>
      <c r="AL26">
        <v>60.682999999999993</v>
      </c>
      <c r="AM26">
        <v>7.646836896237116</v>
      </c>
      <c r="AN26">
        <v>3.0391509852020198E-2</v>
      </c>
      <c r="AO26">
        <v>0</v>
      </c>
      <c r="AP26">
        <v>0.50637063490511602</v>
      </c>
      <c r="AQ26">
        <v>0</v>
      </c>
      <c r="AR26">
        <v>21.578049999999998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1.3106745</v>
      </c>
      <c r="AZ26">
        <v>1.0931030999999998</v>
      </c>
      <c r="BA26">
        <v>0.60986790000000002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772.57845452872857</v>
      </c>
      <c r="DN26">
        <v>25.996760017674276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133.47857624359253</v>
      </c>
      <c r="L27">
        <v>4.8941484531158244</v>
      </c>
      <c r="M27">
        <v>55.078144239925898</v>
      </c>
      <c r="N27">
        <v>45.10700648556714</v>
      </c>
      <c r="O27">
        <v>74.751073689625485</v>
      </c>
      <c r="P27">
        <v>29.949143627109407</v>
      </c>
      <c r="Q27">
        <v>4.8661062708393592</v>
      </c>
      <c r="R27">
        <v>10.189325433003185</v>
      </c>
      <c r="S27">
        <v>6.02471842539404</v>
      </c>
      <c r="T27">
        <v>0.33364169999999999</v>
      </c>
      <c r="U27">
        <v>62.112069571563374</v>
      </c>
      <c r="V27">
        <v>4.5082570143884899</v>
      </c>
      <c r="W27">
        <v>9.5694147809510355</v>
      </c>
      <c r="X27">
        <v>27.437774730687341</v>
      </c>
      <c r="Y27">
        <v>0</v>
      </c>
      <c r="Z27">
        <v>5.7566195999999987</v>
      </c>
      <c r="AA27">
        <v>18.513577979793244</v>
      </c>
      <c r="AB27">
        <v>19.470258505283528</v>
      </c>
      <c r="AC27">
        <v>14.12460960957023</v>
      </c>
      <c r="AD27">
        <v>4.4144551448036493</v>
      </c>
      <c r="AE27">
        <v>24.008369112164413</v>
      </c>
      <c r="AF27">
        <v>0</v>
      </c>
      <c r="AG27">
        <v>29.463412663057625</v>
      </c>
      <c r="AH27">
        <v>29.830662900500005</v>
      </c>
      <c r="AI27">
        <v>24.190236743056865</v>
      </c>
      <c r="AJ27">
        <v>0</v>
      </c>
      <c r="AK27">
        <v>27.557915707211201</v>
      </c>
      <c r="AL27">
        <v>60.682999999999993</v>
      </c>
      <c r="AM27">
        <v>7.646836896237116</v>
      </c>
      <c r="AN27">
        <v>3.0391509852020198E-2</v>
      </c>
      <c r="AO27">
        <v>0</v>
      </c>
      <c r="AP27">
        <v>0.50637063490511602</v>
      </c>
      <c r="AQ27">
        <v>0</v>
      </c>
      <c r="AR27">
        <v>21.578049999999998</v>
      </c>
      <c r="AS27">
        <v>15.609027212160708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1.3106745</v>
      </c>
      <c r="AZ27">
        <v>0.88331670000000007</v>
      </c>
      <c r="BA27">
        <v>0.71151300000000006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750.62728243153208</v>
      </c>
      <c r="DN27">
        <v>25.258991652826918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133.47857624359253</v>
      </c>
      <c r="L28">
        <v>4.8941484531158244</v>
      </c>
      <c r="M28">
        <v>55.078144239925898</v>
      </c>
      <c r="N28">
        <v>45.10700648556714</v>
      </c>
      <c r="O28">
        <v>74.751073689625485</v>
      </c>
      <c r="P28">
        <v>29.949143627109407</v>
      </c>
      <c r="Q28">
        <v>4.8661062708393592</v>
      </c>
      <c r="R28">
        <v>10.189325433003185</v>
      </c>
      <c r="S28">
        <v>6.02471842539404</v>
      </c>
      <c r="T28">
        <v>0.33364169999999999</v>
      </c>
      <c r="U28">
        <v>62.112069571563374</v>
      </c>
      <c r="V28">
        <v>4.5082570143884899</v>
      </c>
      <c r="W28">
        <v>9.5694147809510355</v>
      </c>
      <c r="X28">
        <v>27.437774730687341</v>
      </c>
      <c r="Y28">
        <v>0</v>
      </c>
      <c r="Z28">
        <v>5.7566195999999987</v>
      </c>
      <c r="AA28">
        <v>18.513577979793244</v>
      </c>
      <c r="AB28">
        <v>19.470258505283528</v>
      </c>
      <c r="AC28">
        <v>14.12460960957023</v>
      </c>
      <c r="AD28">
        <v>4.4144551448036493</v>
      </c>
      <c r="AE28">
        <v>24.008369112164413</v>
      </c>
      <c r="AF28">
        <v>0</v>
      </c>
      <c r="AG28">
        <v>29.463412663057625</v>
      </c>
      <c r="AH28">
        <v>29.830662900500005</v>
      </c>
      <c r="AI28">
        <v>24.190236743056865</v>
      </c>
      <c r="AJ28">
        <v>0</v>
      </c>
      <c r="AK28">
        <v>27.557915707211201</v>
      </c>
      <c r="AL28">
        <v>60.682999999999993</v>
      </c>
      <c r="AM28">
        <v>7.646836896237116</v>
      </c>
      <c r="AN28">
        <v>3.0391509852020198E-2</v>
      </c>
      <c r="AO28">
        <v>0</v>
      </c>
      <c r="AP28">
        <v>0.50637063490511602</v>
      </c>
      <c r="AQ28">
        <v>0</v>
      </c>
      <c r="AR28">
        <v>21.578049999999998</v>
      </c>
      <c r="AS28">
        <v>15.609027212160708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1.3106745</v>
      </c>
      <c r="AZ28">
        <v>0.88331670000000007</v>
      </c>
      <c r="BA28">
        <v>0.71151300000000006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750.62728243153208</v>
      </c>
      <c r="DN28">
        <v>25.258991652826918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133.47857624359253</v>
      </c>
      <c r="L29">
        <v>4.8941484531158244</v>
      </c>
      <c r="M29">
        <v>55.078144239925898</v>
      </c>
      <c r="N29">
        <v>45.10700648556714</v>
      </c>
      <c r="O29">
        <v>74.751073689625485</v>
      </c>
      <c r="P29">
        <v>29.949143627109407</v>
      </c>
      <c r="Q29">
        <v>4.8661062708393592</v>
      </c>
      <c r="R29">
        <v>10.381649257344261</v>
      </c>
      <c r="S29">
        <v>6.02471842539404</v>
      </c>
      <c r="T29">
        <v>0.33903360000000005</v>
      </c>
      <c r="U29">
        <v>62.112069571563374</v>
      </c>
      <c r="V29">
        <v>4.5082570143884899</v>
      </c>
      <c r="W29">
        <v>9.5694147809510355</v>
      </c>
      <c r="X29">
        <v>27.437774730687341</v>
      </c>
      <c r="Y29">
        <v>0</v>
      </c>
      <c r="Z29">
        <v>5.7566195999999987</v>
      </c>
      <c r="AA29">
        <v>18.513577979793244</v>
      </c>
      <c r="AB29">
        <v>19.470258505283528</v>
      </c>
      <c r="AC29">
        <v>14.12460960957023</v>
      </c>
      <c r="AD29">
        <v>4.4144551448036493</v>
      </c>
      <c r="AE29">
        <v>24.008369112164413</v>
      </c>
      <c r="AF29">
        <v>0</v>
      </c>
      <c r="AG29">
        <v>29.463412663057625</v>
      </c>
      <c r="AH29">
        <v>34.092186171999998</v>
      </c>
      <c r="AI29">
        <v>24.190236743056865</v>
      </c>
      <c r="AJ29">
        <v>0</v>
      </c>
      <c r="AK29">
        <v>27.557915707211201</v>
      </c>
      <c r="AL29">
        <v>60.682999999999993</v>
      </c>
      <c r="AM29">
        <v>7.646836896237116</v>
      </c>
      <c r="AN29">
        <v>3.0391509852020198E-2</v>
      </c>
      <c r="AO29">
        <v>0</v>
      </c>
      <c r="AP29">
        <v>0.50637063490511602</v>
      </c>
      <c r="AQ29">
        <v>0</v>
      </c>
      <c r="AR29">
        <v>21.578049999999998</v>
      </c>
      <c r="AS29">
        <v>15.609027212160708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1.3106745</v>
      </c>
      <c r="AZ29">
        <v>1.6396559999999998</v>
      </c>
      <c r="BA29">
        <v>0.80952750000000007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755.76818376795404</v>
      </c>
      <c r="DN29">
        <v>25.431683112245825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133.47857624359253</v>
      </c>
      <c r="L30">
        <v>4.8941484531158244</v>
      </c>
      <c r="M30">
        <v>55.078144239925898</v>
      </c>
      <c r="N30">
        <v>45.10700648556714</v>
      </c>
      <c r="O30">
        <v>74.751073689625485</v>
      </c>
      <c r="P30">
        <v>29.949143627109407</v>
      </c>
      <c r="Q30">
        <v>4.8661062708393592</v>
      </c>
      <c r="R30">
        <v>10.381649257344261</v>
      </c>
      <c r="S30">
        <v>6.02471842539404</v>
      </c>
      <c r="T30">
        <v>0.33903360000000005</v>
      </c>
      <c r="U30">
        <v>62.112069571563374</v>
      </c>
      <c r="V30">
        <v>4.5082570143884899</v>
      </c>
      <c r="W30">
        <v>9.5694147809510355</v>
      </c>
      <c r="X30">
        <v>27.437774730687341</v>
      </c>
      <c r="Y30">
        <v>0</v>
      </c>
      <c r="Z30">
        <v>5.7566195999999987</v>
      </c>
      <c r="AA30">
        <v>18.513577979793244</v>
      </c>
      <c r="AB30">
        <v>19.470258505283528</v>
      </c>
      <c r="AC30">
        <v>14.12460960957023</v>
      </c>
      <c r="AD30">
        <v>4.4144551448036493</v>
      </c>
      <c r="AE30">
        <v>24.008369112164413</v>
      </c>
      <c r="AF30">
        <v>0</v>
      </c>
      <c r="AG30">
        <v>29.463412663057625</v>
      </c>
      <c r="AH30">
        <v>34.092186171999998</v>
      </c>
      <c r="AI30">
        <v>24.190236743056865</v>
      </c>
      <c r="AJ30">
        <v>0</v>
      </c>
      <c r="AK30">
        <v>27.557915707211201</v>
      </c>
      <c r="AL30">
        <v>60.682999999999993</v>
      </c>
      <c r="AM30">
        <v>7.646836896237116</v>
      </c>
      <c r="AN30">
        <v>3.0391509852020198E-2</v>
      </c>
      <c r="AO30">
        <v>0</v>
      </c>
      <c r="AP30">
        <v>0.50637063490511602</v>
      </c>
      <c r="AQ30">
        <v>0</v>
      </c>
      <c r="AR30">
        <v>21.578049999999998</v>
      </c>
      <c r="AS30">
        <v>15.609027212160708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1.3106745</v>
      </c>
      <c r="AZ30">
        <v>1.6396559999999998</v>
      </c>
      <c r="BA30">
        <v>0.80952750000000007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755.76818376795404</v>
      </c>
      <c r="DN30">
        <v>25.431683112245825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133.47857624359253</v>
      </c>
      <c r="L31">
        <v>4.8941484531158244</v>
      </c>
      <c r="M31">
        <v>55.078144239925898</v>
      </c>
      <c r="N31">
        <v>45.10700648556714</v>
      </c>
      <c r="O31">
        <v>74.751073689625485</v>
      </c>
      <c r="P31">
        <v>29.949143627109407</v>
      </c>
      <c r="Q31">
        <v>4.8661062708393592</v>
      </c>
      <c r="R31">
        <v>10.070260687545556</v>
      </c>
      <c r="S31">
        <v>6.02471842539404</v>
      </c>
      <c r="T31">
        <v>0.33903360000000005</v>
      </c>
      <c r="U31">
        <v>62.112069571563374</v>
      </c>
      <c r="V31">
        <v>4.5082570143884899</v>
      </c>
      <c r="W31">
        <v>9.5694147809510355</v>
      </c>
      <c r="X31">
        <v>27.437774730687341</v>
      </c>
      <c r="Y31">
        <v>0</v>
      </c>
      <c r="Z31">
        <v>5.7566195999999987</v>
      </c>
      <c r="AA31">
        <v>18.513577979793244</v>
      </c>
      <c r="AB31">
        <v>19.470258505283528</v>
      </c>
      <c r="AC31">
        <v>14.12460960957023</v>
      </c>
      <c r="AD31">
        <v>4.4144551448036493</v>
      </c>
      <c r="AE31">
        <v>24.008369112164413</v>
      </c>
      <c r="AF31">
        <v>0</v>
      </c>
      <c r="AG31">
        <v>29.463412663057625</v>
      </c>
      <c r="AH31">
        <v>34.092186171999998</v>
      </c>
      <c r="AI31">
        <v>3.0933804190120529</v>
      </c>
      <c r="AJ31">
        <v>0</v>
      </c>
      <c r="AK31">
        <v>27.557915707211201</v>
      </c>
      <c r="AL31">
        <v>60.682999999999993</v>
      </c>
      <c r="AM31">
        <v>7.646836896237116</v>
      </c>
      <c r="AN31">
        <v>3.0391509852020198E-2</v>
      </c>
      <c r="AO31">
        <v>0</v>
      </c>
      <c r="AP31">
        <v>0.50637063490511602</v>
      </c>
      <c r="AQ31">
        <v>0</v>
      </c>
      <c r="AR31">
        <v>21.578049999999998</v>
      </c>
      <c r="AS31">
        <v>15.609027212160708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1.3106745</v>
      </c>
      <c r="AZ31">
        <v>1.6396559999999998</v>
      </c>
      <c r="BA31">
        <v>0.80952750000000007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735.05570724467032</v>
      </c>
      <c r="DN31">
        <v>24.735914741686042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133.47857624359253</v>
      </c>
      <c r="L32">
        <v>4.8941484531158244</v>
      </c>
      <c r="M32">
        <v>55.078144239925898</v>
      </c>
      <c r="N32">
        <v>45.10700648556714</v>
      </c>
      <c r="O32">
        <v>74.751073689625485</v>
      </c>
      <c r="P32">
        <v>29.949143627109407</v>
      </c>
      <c r="Q32">
        <v>4.8661062708393592</v>
      </c>
      <c r="R32">
        <v>10.070260687545556</v>
      </c>
      <c r="S32">
        <v>6.02471842539404</v>
      </c>
      <c r="T32">
        <v>0.33903360000000005</v>
      </c>
      <c r="U32">
        <v>62.112069571563374</v>
      </c>
      <c r="V32">
        <v>4.5082570143884899</v>
      </c>
      <c r="W32">
        <v>9.5694147809510355</v>
      </c>
      <c r="X32">
        <v>27.437774730687341</v>
      </c>
      <c r="Y32">
        <v>0</v>
      </c>
      <c r="Z32">
        <v>5.7566195999999987</v>
      </c>
      <c r="AA32">
        <v>18.513577979793244</v>
      </c>
      <c r="AB32">
        <v>19.470258505283528</v>
      </c>
      <c r="AC32">
        <v>14.12460960957023</v>
      </c>
      <c r="AD32">
        <v>4.4144551448036493</v>
      </c>
      <c r="AE32">
        <v>24.008369112164413</v>
      </c>
      <c r="AF32">
        <v>0</v>
      </c>
      <c r="AG32">
        <v>29.463412663057625</v>
      </c>
      <c r="AH32">
        <v>34.092186171999998</v>
      </c>
      <c r="AI32">
        <v>1.5466902095060264</v>
      </c>
      <c r="AJ32">
        <v>0</v>
      </c>
      <c r="AK32">
        <v>27.557915707211201</v>
      </c>
      <c r="AL32">
        <v>60.682999999999993</v>
      </c>
      <c r="AM32">
        <v>7.646836896237116</v>
      </c>
      <c r="AN32">
        <v>3.0391509852020198E-2</v>
      </c>
      <c r="AO32">
        <v>0</v>
      </c>
      <c r="AP32">
        <v>0.50637063490511602</v>
      </c>
      <c r="AQ32">
        <v>0</v>
      </c>
      <c r="AR32">
        <v>21.578049999999998</v>
      </c>
      <c r="AS32">
        <v>15.609027212160708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1.3106745</v>
      </c>
      <c r="AZ32">
        <v>1.6396559999999998</v>
      </c>
      <c r="BA32">
        <v>0.80952750000000007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733.55928417015366</v>
      </c>
      <c r="DN32">
        <v>24.685647606696609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133.47857624359253</v>
      </c>
      <c r="L33">
        <v>4.8941484531158244</v>
      </c>
      <c r="M33">
        <v>55.078144239925898</v>
      </c>
      <c r="N33">
        <v>45.10700648556714</v>
      </c>
      <c r="O33">
        <v>74.751073689625485</v>
      </c>
      <c r="P33">
        <v>29.949143627109407</v>
      </c>
      <c r="Q33">
        <v>4.8661062708393592</v>
      </c>
      <c r="R33">
        <v>10.070260687545556</v>
      </c>
      <c r="S33">
        <v>6.02471842539404</v>
      </c>
      <c r="T33">
        <v>0.33903360000000005</v>
      </c>
      <c r="U33">
        <v>62.112069571563374</v>
      </c>
      <c r="V33">
        <v>4.5082570143884899</v>
      </c>
      <c r="W33">
        <v>9.5694147809510355</v>
      </c>
      <c r="X33">
        <v>27.437774730687341</v>
      </c>
      <c r="Y33">
        <v>0</v>
      </c>
      <c r="Z33">
        <v>5.7566195999999987</v>
      </c>
      <c r="AA33">
        <v>18.513577979793244</v>
      </c>
      <c r="AB33">
        <v>19.470258505283528</v>
      </c>
      <c r="AC33">
        <v>14.12460960957023</v>
      </c>
      <c r="AD33">
        <v>4.4144551448036493</v>
      </c>
      <c r="AE33">
        <v>24.008369112164413</v>
      </c>
      <c r="AF33">
        <v>0</v>
      </c>
      <c r="AG33">
        <v>29.463412663057625</v>
      </c>
      <c r="AH33">
        <v>34.092186171999998</v>
      </c>
      <c r="AI33">
        <v>0</v>
      </c>
      <c r="AJ33">
        <v>0</v>
      </c>
      <c r="AK33">
        <v>27.557915707211201</v>
      </c>
      <c r="AL33">
        <v>60.682999999999993</v>
      </c>
      <c r="AM33">
        <v>7.646836896237116</v>
      </c>
      <c r="AN33">
        <v>3.0391509852020198E-2</v>
      </c>
      <c r="AO33">
        <v>0</v>
      </c>
      <c r="AP33">
        <v>0.50637063490511602</v>
      </c>
      <c r="AQ33">
        <v>0</v>
      </c>
      <c r="AR33">
        <v>21.578049999999998</v>
      </c>
      <c r="AS33">
        <v>15.609027212160708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1.3106745</v>
      </c>
      <c r="AZ33">
        <v>1.6396559999999998</v>
      </c>
      <c r="BA33">
        <v>0.80952750000000007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732.06286155761302</v>
      </c>
      <c r="DN33">
        <v>24.635380009731282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133.47857624359253</v>
      </c>
      <c r="L34">
        <v>4.8941484531158244</v>
      </c>
      <c r="M34">
        <v>55.078144239925898</v>
      </c>
      <c r="N34">
        <v>45.10700648556714</v>
      </c>
      <c r="O34">
        <v>74.751073689625485</v>
      </c>
      <c r="P34">
        <v>29.949143627109407</v>
      </c>
      <c r="Q34">
        <v>4.8661062708393592</v>
      </c>
      <c r="R34">
        <v>10.070260687545556</v>
      </c>
      <c r="S34">
        <v>6.02471842539404</v>
      </c>
      <c r="T34">
        <v>0.33903360000000005</v>
      </c>
      <c r="U34">
        <v>62.112069571563374</v>
      </c>
      <c r="V34">
        <v>2.1960431654676258</v>
      </c>
      <c r="W34">
        <v>9.5694147809510355</v>
      </c>
      <c r="X34">
        <v>27.437774730687341</v>
      </c>
      <c r="Y34">
        <v>0</v>
      </c>
      <c r="Z34">
        <v>5.7566195999999987</v>
      </c>
      <c r="AA34">
        <v>18.513577979793244</v>
      </c>
      <c r="AB34">
        <v>19.470258505283528</v>
      </c>
      <c r="AC34">
        <v>14.12460960957023</v>
      </c>
      <c r="AD34">
        <v>4.4144551448036493</v>
      </c>
      <c r="AE34">
        <v>24.008369112164413</v>
      </c>
      <c r="AF34">
        <v>0</v>
      </c>
      <c r="AG34">
        <v>29.463412663057625</v>
      </c>
      <c r="AH34">
        <v>34.092186171999998</v>
      </c>
      <c r="AI34">
        <v>0</v>
      </c>
      <c r="AJ34">
        <v>0</v>
      </c>
      <c r="AK34">
        <v>27.557915707211201</v>
      </c>
      <c r="AL34">
        <v>60.682999999999993</v>
      </c>
      <c r="AM34">
        <v>7.646836896237116</v>
      </c>
      <c r="AN34">
        <v>3.0391509852020198E-2</v>
      </c>
      <c r="AO34">
        <v>0</v>
      </c>
      <c r="AP34">
        <v>0.50637063490511602</v>
      </c>
      <c r="AQ34">
        <v>0</v>
      </c>
      <c r="AR34">
        <v>21.578049999999998</v>
      </c>
      <c r="AS34">
        <v>15.609027212160708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1.3106745</v>
      </c>
      <c r="AZ34">
        <v>1.6396559999999998</v>
      </c>
      <c r="BA34">
        <v>0.80952750000000007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729.82579454897996</v>
      </c>
      <c r="DN34">
        <v>24.560233169443517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133.47857624359253</v>
      </c>
      <c r="L35">
        <v>4.8941484531158244</v>
      </c>
      <c r="M35">
        <v>55.078144239925898</v>
      </c>
      <c r="N35">
        <v>45.10700648556714</v>
      </c>
      <c r="O35">
        <v>74.751073689625485</v>
      </c>
      <c r="P35">
        <v>29.949143627109407</v>
      </c>
      <c r="Q35">
        <v>4.8661062708393592</v>
      </c>
      <c r="R35">
        <v>10.070260687545556</v>
      </c>
      <c r="S35">
        <v>6.02471842539404</v>
      </c>
      <c r="T35">
        <v>0.33903360000000005</v>
      </c>
      <c r="U35">
        <v>62.112069571563374</v>
      </c>
      <c r="V35">
        <v>2.1960431654676258</v>
      </c>
      <c r="W35">
        <v>9.5694147809510355</v>
      </c>
      <c r="X35">
        <v>27.437774730687341</v>
      </c>
      <c r="Y35">
        <v>0</v>
      </c>
      <c r="Z35">
        <v>2.8783097999999998</v>
      </c>
      <c r="AA35">
        <v>18.513577979793244</v>
      </c>
      <c r="AB35">
        <v>19.470258505283528</v>
      </c>
      <c r="AC35">
        <v>14.12460960957023</v>
      </c>
      <c r="AD35">
        <v>4.4144551448036493</v>
      </c>
      <c r="AE35">
        <v>24.008369112164413</v>
      </c>
      <c r="AF35">
        <v>0</v>
      </c>
      <c r="AG35">
        <v>29.463412663057625</v>
      </c>
      <c r="AH35">
        <v>34.092186171999998</v>
      </c>
      <c r="AI35">
        <v>0</v>
      </c>
      <c r="AJ35">
        <v>0</v>
      </c>
      <c r="AK35">
        <v>27.557915707211201</v>
      </c>
      <c r="AL35">
        <v>60.682999999999993</v>
      </c>
      <c r="AM35">
        <v>7.646836896237116</v>
      </c>
      <c r="AN35">
        <v>3.0391509852020198E-2</v>
      </c>
      <c r="AO35">
        <v>0</v>
      </c>
      <c r="AP35">
        <v>0.50637063490511602</v>
      </c>
      <c r="AQ35">
        <v>0</v>
      </c>
      <c r="AR35">
        <v>21.578049999999998</v>
      </c>
      <c r="AS35">
        <v>15.609027212160708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1.3106745</v>
      </c>
      <c r="AZ35">
        <v>1.0931030999999998</v>
      </c>
      <c r="BA35">
        <v>0.80952750000000007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726.512240437071</v>
      </c>
      <c r="DN35">
        <v>24.44892458135261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133.47857624359253</v>
      </c>
      <c r="L36">
        <v>4.8941484531158244</v>
      </c>
      <c r="M36">
        <v>55.078144239925898</v>
      </c>
      <c r="N36">
        <v>45.10700648556714</v>
      </c>
      <c r="O36">
        <v>74.751073689625485</v>
      </c>
      <c r="P36">
        <v>29.949143627109407</v>
      </c>
      <c r="Q36">
        <v>4.8661062708393592</v>
      </c>
      <c r="R36">
        <v>10.070260687545556</v>
      </c>
      <c r="S36">
        <v>6.02471842539404</v>
      </c>
      <c r="T36">
        <v>0.33903360000000005</v>
      </c>
      <c r="U36">
        <v>62.112069571563374</v>
      </c>
      <c r="V36">
        <v>2.1960431654676258</v>
      </c>
      <c r="W36">
        <v>9.5694147809510355</v>
      </c>
      <c r="X36">
        <v>27.437774730687341</v>
      </c>
      <c r="Y36">
        <v>0</v>
      </c>
      <c r="Z36">
        <v>2.8783097999999998</v>
      </c>
      <c r="AA36">
        <v>18.513577979793244</v>
      </c>
      <c r="AB36">
        <v>19.470258505283528</v>
      </c>
      <c r="AC36">
        <v>14.12460960957023</v>
      </c>
      <c r="AD36">
        <v>4.4144551448036493</v>
      </c>
      <c r="AE36">
        <v>24.008369112164413</v>
      </c>
      <c r="AF36">
        <v>0</v>
      </c>
      <c r="AG36">
        <v>29.463412663057625</v>
      </c>
      <c r="AH36">
        <v>34.092186171999998</v>
      </c>
      <c r="AI36">
        <v>0</v>
      </c>
      <c r="AJ36">
        <v>0</v>
      </c>
      <c r="AK36">
        <v>27.557915707211201</v>
      </c>
      <c r="AL36">
        <v>60.682999999999993</v>
      </c>
      <c r="AM36">
        <v>7.646836896237116</v>
      </c>
      <c r="AN36">
        <v>3.0391509852020198E-2</v>
      </c>
      <c r="AO36">
        <v>0</v>
      </c>
      <c r="AP36">
        <v>0.50637063490511602</v>
      </c>
      <c r="AQ36">
        <v>0</v>
      </c>
      <c r="AR36">
        <v>21.578049999999998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1.3106745</v>
      </c>
      <c r="AZ36">
        <v>1.0931030999999998</v>
      </c>
      <c r="BA36">
        <v>0.80952750000000007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726.512240437071</v>
      </c>
      <c r="DN36">
        <v>24.44892458135261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133.47857624359253</v>
      </c>
      <c r="L37">
        <v>4.8941484531158244</v>
      </c>
      <c r="M37">
        <v>55.078144239925898</v>
      </c>
      <c r="N37">
        <v>45.10700648556714</v>
      </c>
      <c r="O37">
        <v>74.751073689625485</v>
      </c>
      <c r="P37">
        <v>29.949143627109407</v>
      </c>
      <c r="Q37">
        <v>4.8304773972947004</v>
      </c>
      <c r="R37">
        <v>10.070260687545556</v>
      </c>
      <c r="S37">
        <v>6.02471842539404</v>
      </c>
      <c r="T37">
        <v>0.33903360000000005</v>
      </c>
      <c r="U37">
        <v>62.112069571563374</v>
      </c>
      <c r="V37">
        <v>2.1960431654676258</v>
      </c>
      <c r="W37">
        <v>6.5882373707063921</v>
      </c>
      <c r="X37">
        <v>18.885347484826333</v>
      </c>
      <c r="Y37">
        <v>0</v>
      </c>
      <c r="Z37">
        <v>2.8783097999999998</v>
      </c>
      <c r="AA37">
        <v>18.513577979793244</v>
      </c>
      <c r="AB37">
        <v>19.470258505283528</v>
      </c>
      <c r="AC37">
        <v>14.12460960957023</v>
      </c>
      <c r="AD37">
        <v>0</v>
      </c>
      <c r="AE37">
        <v>24.008369112164413</v>
      </c>
      <c r="AF37">
        <v>0</v>
      </c>
      <c r="AG37">
        <v>29.463412663057625</v>
      </c>
      <c r="AH37">
        <v>34.092186171999998</v>
      </c>
      <c r="AI37">
        <v>0</v>
      </c>
      <c r="AJ37">
        <v>0</v>
      </c>
      <c r="AK37">
        <v>27.557915707211201</v>
      </c>
      <c r="AL37">
        <v>60.682999999999993</v>
      </c>
      <c r="AM37">
        <v>7.646836896237116</v>
      </c>
      <c r="AN37">
        <v>3.0391509852020198E-2</v>
      </c>
      <c r="AO37">
        <v>0</v>
      </c>
      <c r="AP37">
        <v>0.50637063490511602</v>
      </c>
      <c r="AQ37">
        <v>0</v>
      </c>
      <c r="AR37">
        <v>21.578049999999998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1.3106745</v>
      </c>
      <c r="AZ37">
        <v>0.54655200000000004</v>
      </c>
      <c r="BA37">
        <v>0.80952750000000007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710.51946198015332</v>
      </c>
      <c r="DN37">
        <v>23.911463263816326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133.47857624359253</v>
      </c>
      <c r="L38">
        <v>4.8941484531158244</v>
      </c>
      <c r="M38">
        <v>55.078144239925898</v>
      </c>
      <c r="N38">
        <v>45.10700648556714</v>
      </c>
      <c r="O38">
        <v>74.751073689625485</v>
      </c>
      <c r="P38">
        <v>29.949143627109407</v>
      </c>
      <c r="Q38">
        <v>4.8304773972947004</v>
      </c>
      <c r="R38">
        <v>10.070260687545556</v>
      </c>
      <c r="S38">
        <v>6.02471842539404</v>
      </c>
      <c r="T38">
        <v>0.33903360000000005</v>
      </c>
      <c r="U38">
        <v>62.112069571563374</v>
      </c>
      <c r="V38">
        <v>2.1960431654676258</v>
      </c>
      <c r="W38">
        <v>6.5882373707063921</v>
      </c>
      <c r="X38">
        <v>18.885347484826333</v>
      </c>
      <c r="Y38">
        <v>0</v>
      </c>
      <c r="Z38">
        <v>2.8783097999999998</v>
      </c>
      <c r="AA38">
        <v>18.513577979793244</v>
      </c>
      <c r="AB38">
        <v>19.470258505283528</v>
      </c>
      <c r="AC38">
        <v>14.12460960957023</v>
      </c>
      <c r="AD38">
        <v>0</v>
      </c>
      <c r="AE38">
        <v>24.008369112164413</v>
      </c>
      <c r="AF38">
        <v>0</v>
      </c>
      <c r="AG38">
        <v>29.463412663057625</v>
      </c>
      <c r="AH38">
        <v>34.092186171999998</v>
      </c>
      <c r="AI38">
        <v>0</v>
      </c>
      <c r="AJ38">
        <v>0</v>
      </c>
      <c r="AK38">
        <v>27.557915707211201</v>
      </c>
      <c r="AL38">
        <v>60.682999999999993</v>
      </c>
      <c r="AM38">
        <v>7.646836896237116</v>
      </c>
      <c r="AN38">
        <v>3.0391509852020198E-2</v>
      </c>
      <c r="AO38">
        <v>0</v>
      </c>
      <c r="AP38">
        <v>0.50637063490511602</v>
      </c>
      <c r="AQ38">
        <v>0</v>
      </c>
      <c r="AR38">
        <v>21.578049999999998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1.3106745</v>
      </c>
      <c r="AZ38">
        <v>0.54655200000000004</v>
      </c>
      <c r="BA38">
        <v>0.80952750000000007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710.51946198015332</v>
      </c>
      <c r="DN38">
        <v>23.911463263816326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133.47857624359253</v>
      </c>
      <c r="L39">
        <v>4.8941484531158244</v>
      </c>
      <c r="M39">
        <v>55.078144239925898</v>
      </c>
      <c r="N39">
        <v>45.10700648556714</v>
      </c>
      <c r="O39">
        <v>74.751073689625485</v>
      </c>
      <c r="P39">
        <v>29.949143627109407</v>
      </c>
      <c r="Q39">
        <v>4.8304773972947004</v>
      </c>
      <c r="R39">
        <v>10.070260687545556</v>
      </c>
      <c r="S39">
        <v>6.02471842539404</v>
      </c>
      <c r="T39">
        <v>0.33903360000000005</v>
      </c>
      <c r="U39">
        <v>62.112069571563374</v>
      </c>
      <c r="V39">
        <v>2.1960431654676258</v>
      </c>
      <c r="W39">
        <v>6.5179628387521902</v>
      </c>
      <c r="X39">
        <v>18.740413422733482</v>
      </c>
      <c r="Y39">
        <v>0</v>
      </c>
      <c r="Z39">
        <v>2.8783097999999998</v>
      </c>
      <c r="AA39">
        <v>18.513577979793244</v>
      </c>
      <c r="AB39">
        <v>19.470258505283528</v>
      </c>
      <c r="AC39">
        <v>14.12460960957023</v>
      </c>
      <c r="AD39">
        <v>0</v>
      </c>
      <c r="AE39">
        <v>24.008369112164413</v>
      </c>
      <c r="AF39">
        <v>0</v>
      </c>
      <c r="AG39">
        <v>29.463412663057625</v>
      </c>
      <c r="AH39">
        <v>34.092186171999998</v>
      </c>
      <c r="AI39">
        <v>0</v>
      </c>
      <c r="AJ39">
        <v>0</v>
      </c>
      <c r="AK39">
        <v>27.557915707211201</v>
      </c>
      <c r="AL39">
        <v>60.682999999999993</v>
      </c>
      <c r="AM39">
        <v>7.646836896237116</v>
      </c>
      <c r="AN39">
        <v>3.0391509852020198E-2</v>
      </c>
      <c r="AO39">
        <v>0</v>
      </c>
      <c r="AP39">
        <v>0.50637063490511602</v>
      </c>
      <c r="AQ39">
        <v>0</v>
      </c>
      <c r="AR39">
        <v>21.578049999999998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1.3106745</v>
      </c>
      <c r="AZ39">
        <v>0.54655200000000004</v>
      </c>
      <c r="BA39">
        <v>0.80952750000000007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710.31125132112481</v>
      </c>
      <c r="DN39">
        <v>23.904465328797773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133.47857624359253</v>
      </c>
      <c r="L40">
        <v>4.8941484531158244</v>
      </c>
      <c r="M40">
        <v>55.078144239925898</v>
      </c>
      <c r="N40">
        <v>45.10700648556714</v>
      </c>
      <c r="O40">
        <v>74.751073689625485</v>
      </c>
      <c r="P40">
        <v>29.949143627109407</v>
      </c>
      <c r="Q40">
        <v>4.8304773972947004</v>
      </c>
      <c r="R40">
        <v>10.070260687545556</v>
      </c>
      <c r="S40">
        <v>6.02471842539404</v>
      </c>
      <c r="T40">
        <v>0.33903360000000005</v>
      </c>
      <c r="U40">
        <v>62.112069571563374</v>
      </c>
      <c r="V40">
        <v>2.1960431654676258</v>
      </c>
      <c r="W40">
        <v>6.5179628387521902</v>
      </c>
      <c r="X40">
        <v>18.740413422733482</v>
      </c>
      <c r="Y40">
        <v>0</v>
      </c>
      <c r="Z40">
        <v>2.8783097999999998</v>
      </c>
      <c r="AA40">
        <v>18.513577979793244</v>
      </c>
      <c r="AB40">
        <v>19.470258505283528</v>
      </c>
      <c r="AC40">
        <v>14.12460960957023</v>
      </c>
      <c r="AD40">
        <v>0</v>
      </c>
      <c r="AE40">
        <v>24.008369112164413</v>
      </c>
      <c r="AF40">
        <v>0</v>
      </c>
      <c r="AG40">
        <v>29.463412663057625</v>
      </c>
      <c r="AH40">
        <v>34.092186171999998</v>
      </c>
      <c r="AI40">
        <v>0</v>
      </c>
      <c r="AJ40">
        <v>0</v>
      </c>
      <c r="AK40">
        <v>27.557915707211201</v>
      </c>
      <c r="AL40">
        <v>60.682999999999993</v>
      </c>
      <c r="AM40">
        <v>7.646836896237116</v>
      </c>
      <c r="AN40">
        <v>3.0391509852020198E-2</v>
      </c>
      <c r="AO40">
        <v>0</v>
      </c>
      <c r="AP40">
        <v>0.50637063490511602</v>
      </c>
      <c r="AQ40">
        <v>0</v>
      </c>
      <c r="AR40">
        <v>23.275199999999995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1.3106745</v>
      </c>
      <c r="AZ40">
        <v>0.53551079999999995</v>
      </c>
      <c r="BA40">
        <v>0.80952750000000007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711.94256184612482</v>
      </c>
      <c r="DN40">
        <v>23.959263603797776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133.47857624359253</v>
      </c>
      <c r="L41">
        <v>4.8941484531158244</v>
      </c>
      <c r="M41">
        <v>55.078144239925898</v>
      </c>
      <c r="N41">
        <v>45.10700648556714</v>
      </c>
      <c r="O41">
        <v>74.751073689625485</v>
      </c>
      <c r="P41">
        <v>29.949143627109407</v>
      </c>
      <c r="Q41">
        <v>5.120548662985029</v>
      </c>
      <c r="R41">
        <v>10.070260687545556</v>
      </c>
      <c r="S41">
        <v>6.0482572254735851</v>
      </c>
      <c r="T41">
        <v>0.33903360000000005</v>
      </c>
      <c r="U41">
        <v>62.112069571563374</v>
      </c>
      <c r="V41">
        <v>2.1960431654676258</v>
      </c>
      <c r="W41">
        <v>10.643604923453479</v>
      </c>
      <c r="X41">
        <v>32.698987908830908</v>
      </c>
      <c r="Y41">
        <v>0</v>
      </c>
      <c r="Z41">
        <v>0</v>
      </c>
      <c r="AA41">
        <v>18.513577979793244</v>
      </c>
      <c r="AB41">
        <v>19.470258505283528</v>
      </c>
      <c r="AC41">
        <v>14.12460960957023</v>
      </c>
      <c r="AD41">
        <v>0</v>
      </c>
      <c r="AE41">
        <v>24.008369112164413</v>
      </c>
      <c r="AF41">
        <v>0</v>
      </c>
      <c r="AG41">
        <v>29.463412663057625</v>
      </c>
      <c r="AH41">
        <v>34.092186171999998</v>
      </c>
      <c r="AI41">
        <v>0</v>
      </c>
      <c r="AJ41">
        <v>0</v>
      </c>
      <c r="AK41">
        <v>27.557915707211201</v>
      </c>
      <c r="AL41">
        <v>60.682999999999993</v>
      </c>
      <c r="AM41">
        <v>7.646836896237116</v>
      </c>
      <c r="AN41">
        <v>3.0391509852020198E-2</v>
      </c>
      <c r="AO41">
        <v>0</v>
      </c>
      <c r="AP41">
        <v>0.50637063490511602</v>
      </c>
      <c r="AQ41">
        <v>0</v>
      </c>
      <c r="AR41">
        <v>23.275199999999995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1.3106745</v>
      </c>
      <c r="AZ41">
        <v>0</v>
      </c>
      <c r="BA41">
        <v>0.80952750000000007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726.43921009721373</v>
      </c>
      <c r="DN41">
        <v>24.446621389277428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133.47857624359253</v>
      </c>
      <c r="L42">
        <v>4.8941484531158244</v>
      </c>
      <c r="M42">
        <v>55.078144239925898</v>
      </c>
      <c r="N42">
        <v>45.10700648556714</v>
      </c>
      <c r="O42">
        <v>74.751073689625485</v>
      </c>
      <c r="P42">
        <v>29.949143627109407</v>
      </c>
      <c r="Q42">
        <v>5.120548662985029</v>
      </c>
      <c r="R42">
        <v>10.025555906330313</v>
      </c>
      <c r="S42">
        <v>6.016271930271385</v>
      </c>
      <c r="T42">
        <v>0.33364169999999999</v>
      </c>
      <c r="U42">
        <v>62.112069571563374</v>
      </c>
      <c r="V42">
        <v>4.5082570143884899</v>
      </c>
      <c r="W42">
        <v>13.624782333698121</v>
      </c>
      <c r="X42">
        <v>42.921431939368894</v>
      </c>
      <c r="Y42">
        <v>0</v>
      </c>
      <c r="Z42">
        <v>0</v>
      </c>
      <c r="AA42">
        <v>18.513577979793244</v>
      </c>
      <c r="AB42">
        <v>19.470258505283528</v>
      </c>
      <c r="AC42">
        <v>14.12460960957023</v>
      </c>
      <c r="AD42">
        <v>0</v>
      </c>
      <c r="AE42">
        <v>24.008369112164413</v>
      </c>
      <c r="AF42">
        <v>0</v>
      </c>
      <c r="AG42">
        <v>29.463412663057625</v>
      </c>
      <c r="AH42">
        <v>27.699901479799998</v>
      </c>
      <c r="AI42">
        <v>0</v>
      </c>
      <c r="AJ42">
        <v>0</v>
      </c>
      <c r="AK42">
        <v>27.557915707211201</v>
      </c>
      <c r="AL42">
        <v>60.682999999999993</v>
      </c>
      <c r="AM42">
        <v>7.646836896237116</v>
      </c>
      <c r="AN42">
        <v>3.0391509852020198E-2</v>
      </c>
      <c r="AO42">
        <v>0</v>
      </c>
      <c r="AP42">
        <v>0.50637063490511602</v>
      </c>
      <c r="AQ42">
        <v>0</v>
      </c>
      <c r="AR42">
        <v>21.578049999999998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1.3106745</v>
      </c>
      <c r="AZ42">
        <v>0</v>
      </c>
      <c r="BA42">
        <v>0.66069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733.40055195754258</v>
      </c>
      <c r="DN42">
        <v>24.680760650034742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133.47857624359253</v>
      </c>
      <c r="L43">
        <v>4.8941484531158244</v>
      </c>
      <c r="M43">
        <v>55.078144239925898</v>
      </c>
      <c r="N43">
        <v>45.10700648556714</v>
      </c>
      <c r="O43">
        <v>74.751073689625485</v>
      </c>
      <c r="P43">
        <v>29.949143627109407</v>
      </c>
      <c r="Q43">
        <v>5.120548662985029</v>
      </c>
      <c r="R43">
        <v>10.429926672602321</v>
      </c>
      <c r="S43">
        <v>6.016271930271385</v>
      </c>
      <c r="T43">
        <v>0.34185600000000005</v>
      </c>
      <c r="U43">
        <v>62.112069571563374</v>
      </c>
      <c r="V43">
        <v>4.5082570143884899</v>
      </c>
      <c r="W43">
        <v>13.624782333698121</v>
      </c>
      <c r="X43">
        <v>42.921431939368894</v>
      </c>
      <c r="Y43">
        <v>0</v>
      </c>
      <c r="Z43">
        <v>0</v>
      </c>
      <c r="AA43">
        <v>18.513577979793244</v>
      </c>
      <c r="AB43">
        <v>19.470258505283528</v>
      </c>
      <c r="AC43">
        <v>14.12460960957023</v>
      </c>
      <c r="AD43">
        <v>0</v>
      </c>
      <c r="AE43">
        <v>24.008369112164413</v>
      </c>
      <c r="AF43">
        <v>0</v>
      </c>
      <c r="AG43">
        <v>29.463412663057625</v>
      </c>
      <c r="AH43">
        <v>17.898397740299998</v>
      </c>
      <c r="AI43">
        <v>0</v>
      </c>
      <c r="AJ43">
        <v>0</v>
      </c>
      <c r="AK43">
        <v>27.557915707211201</v>
      </c>
      <c r="AL43">
        <v>61.549899999999987</v>
      </c>
      <c r="AM43">
        <v>7.646836896237116</v>
      </c>
      <c r="AN43">
        <v>3.0391509852020198E-2</v>
      </c>
      <c r="AO43">
        <v>0</v>
      </c>
      <c r="AP43">
        <v>0.50637063490511602</v>
      </c>
      <c r="AQ43">
        <v>0</v>
      </c>
      <c r="AR43">
        <v>21.578049999999998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1.3106745</v>
      </c>
      <c r="AZ43">
        <v>0</v>
      </c>
      <c r="BA43">
        <v>0.42472979999999999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724.92720691932686</v>
      </c>
      <c r="DN43">
        <v>24.396126815022438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133.47857624359253</v>
      </c>
      <c r="L44">
        <v>4.8941484531158244</v>
      </c>
      <c r="M44">
        <v>55.078144239925898</v>
      </c>
      <c r="N44">
        <v>45.10700648556714</v>
      </c>
      <c r="O44">
        <v>74.751073689625485</v>
      </c>
      <c r="P44">
        <v>29.949143627109407</v>
      </c>
      <c r="Q44">
        <v>5.120548662985029</v>
      </c>
      <c r="R44">
        <v>10.429926672602321</v>
      </c>
      <c r="S44">
        <v>6.016271930271385</v>
      </c>
      <c r="T44">
        <v>0.34185600000000005</v>
      </c>
      <c r="U44">
        <v>62.112069571563374</v>
      </c>
      <c r="V44">
        <v>4.5082570143884899</v>
      </c>
      <c r="W44">
        <v>13.624782333698121</v>
      </c>
      <c r="X44">
        <v>42.921431939368894</v>
      </c>
      <c r="Y44">
        <v>0</v>
      </c>
      <c r="Z44">
        <v>0</v>
      </c>
      <c r="AA44">
        <v>18.513577979793244</v>
      </c>
      <c r="AB44">
        <v>19.470258505283528</v>
      </c>
      <c r="AC44">
        <v>14.12460960957023</v>
      </c>
      <c r="AD44">
        <v>0</v>
      </c>
      <c r="AE44">
        <v>24.008369112164413</v>
      </c>
      <c r="AF44">
        <v>0</v>
      </c>
      <c r="AG44">
        <v>29.463412663057625</v>
      </c>
      <c r="AH44">
        <v>8.5230465429999995</v>
      </c>
      <c r="AI44">
        <v>0</v>
      </c>
      <c r="AJ44">
        <v>0</v>
      </c>
      <c r="AK44">
        <v>27.557915707211201</v>
      </c>
      <c r="AL44">
        <v>61.549899999999987</v>
      </c>
      <c r="AM44">
        <v>7.646836896237116</v>
      </c>
      <c r="AN44">
        <v>3.0391509852020198E-2</v>
      </c>
      <c r="AO44">
        <v>0</v>
      </c>
      <c r="AP44">
        <v>0.50637063490511602</v>
      </c>
      <c r="AQ44">
        <v>0</v>
      </c>
      <c r="AR44">
        <v>21.578049999999998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1.3106745</v>
      </c>
      <c r="AZ44">
        <v>0</v>
      </c>
      <c r="BA44">
        <v>0.20328930000000001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715.64231037572688</v>
      </c>
      <c r="DN44">
        <v>24.084231661322438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133.47857624359253</v>
      </c>
      <c r="L45">
        <v>4.8941484531158244</v>
      </c>
      <c r="M45">
        <v>55.078144239925898</v>
      </c>
      <c r="N45">
        <v>45.10700648556714</v>
      </c>
      <c r="O45">
        <v>74.751073689625485</v>
      </c>
      <c r="P45">
        <v>29.949143627109407</v>
      </c>
      <c r="Q45">
        <v>5.120548662985029</v>
      </c>
      <c r="R45">
        <v>10.429926672602321</v>
      </c>
      <c r="S45">
        <v>6.016271930271385</v>
      </c>
      <c r="T45">
        <v>0.34185600000000005</v>
      </c>
      <c r="U45">
        <v>62.112069571563374</v>
      </c>
      <c r="V45">
        <v>4.5082570143884899</v>
      </c>
      <c r="W45">
        <v>13.624782333698121</v>
      </c>
      <c r="X45">
        <v>42.921431939368894</v>
      </c>
      <c r="Y45">
        <v>0</v>
      </c>
      <c r="Z45">
        <v>0</v>
      </c>
      <c r="AA45">
        <v>18.513577979793244</v>
      </c>
      <c r="AB45">
        <v>19.470258505283528</v>
      </c>
      <c r="AC45">
        <v>14.12460960957023</v>
      </c>
      <c r="AD45">
        <v>0</v>
      </c>
      <c r="AE45">
        <v>24.008369112164413</v>
      </c>
      <c r="AF45">
        <v>0</v>
      </c>
      <c r="AG45">
        <v>29.463412663057625</v>
      </c>
      <c r="AH45">
        <v>8.5230465429999995</v>
      </c>
      <c r="AI45">
        <v>0</v>
      </c>
      <c r="AJ45">
        <v>0</v>
      </c>
      <c r="AK45">
        <v>27.557915707211201</v>
      </c>
      <c r="AL45">
        <v>39.877400000000002</v>
      </c>
      <c r="AM45">
        <v>7.646836896237116</v>
      </c>
      <c r="AN45">
        <v>3.0391509852020198E-2</v>
      </c>
      <c r="AO45">
        <v>0</v>
      </c>
      <c r="AP45">
        <v>4.1634918869976199</v>
      </c>
      <c r="AQ45">
        <v>0</v>
      </c>
      <c r="AR45">
        <v>23.275199999999995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1.3106745</v>
      </c>
      <c r="AZ45">
        <v>0</v>
      </c>
      <c r="BA45">
        <v>0.20328930000000001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699.85420958950067</v>
      </c>
      <c r="DN45">
        <v>23.554103699641136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133.47857624359253</v>
      </c>
      <c r="L46">
        <v>4.8941484531158244</v>
      </c>
      <c r="M46">
        <v>55.078144239925898</v>
      </c>
      <c r="N46">
        <v>45.10700648556714</v>
      </c>
      <c r="O46">
        <v>74.751073689625485</v>
      </c>
      <c r="P46">
        <v>29.949143627109407</v>
      </c>
      <c r="Q46">
        <v>5.120548662985029</v>
      </c>
      <c r="R46">
        <v>10.429926672602321</v>
      </c>
      <c r="S46">
        <v>6.016271930271385</v>
      </c>
      <c r="T46">
        <v>0.33655590000000002</v>
      </c>
      <c r="U46">
        <v>62.112069571563374</v>
      </c>
      <c r="V46">
        <v>4.5082570143884899</v>
      </c>
      <c r="W46">
        <v>13.624782333698121</v>
      </c>
      <c r="X46">
        <v>42.921431939368894</v>
      </c>
      <c r="Y46">
        <v>0</v>
      </c>
      <c r="Z46">
        <v>0</v>
      </c>
      <c r="AA46">
        <v>18.513577979793244</v>
      </c>
      <c r="AB46">
        <v>19.470258505283528</v>
      </c>
      <c r="AC46">
        <v>14.12460960957023</v>
      </c>
      <c r="AD46">
        <v>0</v>
      </c>
      <c r="AE46">
        <v>24.008369112164413</v>
      </c>
      <c r="AF46">
        <v>0</v>
      </c>
      <c r="AG46">
        <v>29.463412663057625</v>
      </c>
      <c r="AH46">
        <v>0</v>
      </c>
      <c r="AI46">
        <v>0</v>
      </c>
      <c r="AJ46">
        <v>0</v>
      </c>
      <c r="AK46">
        <v>27.557915707211201</v>
      </c>
      <c r="AL46">
        <v>39.877400000000002</v>
      </c>
      <c r="AM46">
        <v>7.646836896237116</v>
      </c>
      <c r="AN46">
        <v>3.0391509852020198E-2</v>
      </c>
      <c r="AO46">
        <v>0</v>
      </c>
      <c r="AP46">
        <v>4.1634918869976199</v>
      </c>
      <c r="AQ46">
        <v>0</v>
      </c>
      <c r="AR46">
        <v>23.275199999999995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1.3106745</v>
      </c>
      <c r="AZ46">
        <v>0</v>
      </c>
      <c r="BA46">
        <v>0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691.40635236990067</v>
      </c>
      <c r="DN46">
        <v>23.270324976241138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133.47857624359253</v>
      </c>
      <c r="L47">
        <v>4.8941484531158244</v>
      </c>
      <c r="M47">
        <v>55.078144239925898</v>
      </c>
      <c r="N47">
        <v>45.10700648556714</v>
      </c>
      <c r="O47">
        <v>74.751073689625485</v>
      </c>
      <c r="P47">
        <v>29.949143627109407</v>
      </c>
      <c r="Q47">
        <v>5.120548662985029</v>
      </c>
      <c r="R47">
        <v>10.429926672602321</v>
      </c>
      <c r="S47">
        <v>6.016271930271385</v>
      </c>
      <c r="T47">
        <v>0.33655590000000002</v>
      </c>
      <c r="U47">
        <v>62.112069571563374</v>
      </c>
      <c r="V47">
        <v>7.189537877697842</v>
      </c>
      <c r="W47">
        <v>19.148708404231538</v>
      </c>
      <c r="X47">
        <v>64.787941323206979</v>
      </c>
      <c r="Y47">
        <v>0</v>
      </c>
      <c r="Z47">
        <v>0</v>
      </c>
      <c r="AA47">
        <v>18.513577979793244</v>
      </c>
      <c r="AB47">
        <v>19.470258505283528</v>
      </c>
      <c r="AC47">
        <v>14.12460960957023</v>
      </c>
      <c r="AD47">
        <v>0</v>
      </c>
      <c r="AE47">
        <v>24.008369112164413</v>
      </c>
      <c r="AF47">
        <v>0</v>
      </c>
      <c r="AG47">
        <v>29.463412663057625</v>
      </c>
      <c r="AH47">
        <v>0</v>
      </c>
      <c r="AI47">
        <v>0</v>
      </c>
      <c r="AJ47">
        <v>0</v>
      </c>
      <c r="AK47">
        <v>27.557915707211201</v>
      </c>
      <c r="AL47">
        <v>39.877400000000002</v>
      </c>
      <c r="AM47">
        <v>7.646836896237116</v>
      </c>
      <c r="AN47">
        <v>3.0391509852020198E-2</v>
      </c>
      <c r="AO47">
        <v>0</v>
      </c>
      <c r="AP47">
        <v>4.1634918869976199</v>
      </c>
      <c r="AQ47">
        <v>0</v>
      </c>
      <c r="AR47">
        <v>21.578049999999998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1.3106745</v>
      </c>
      <c r="AZ47">
        <v>0</v>
      </c>
      <c r="BA47">
        <v>0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718.85813602330484</v>
      </c>
      <c r="DN47">
        <v>24.193107640517649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133.47857624359253</v>
      </c>
      <c r="L48">
        <v>4.8941484531158244</v>
      </c>
      <c r="M48">
        <v>55.069581788280907</v>
      </c>
      <c r="N48">
        <v>45.10700648556714</v>
      </c>
      <c r="O48">
        <v>74.751073689625485</v>
      </c>
      <c r="P48">
        <v>29.949143627109407</v>
      </c>
      <c r="Q48">
        <v>5.120548662985029</v>
      </c>
      <c r="R48">
        <v>10.429926672602321</v>
      </c>
      <c r="S48">
        <v>6.016271930271385</v>
      </c>
      <c r="T48">
        <v>0.33655590000000002</v>
      </c>
      <c r="U48">
        <v>62.112069571563374</v>
      </c>
      <c r="V48">
        <v>7.189537877697842</v>
      </c>
      <c r="W48">
        <v>20.379210188159703</v>
      </c>
      <c r="X48">
        <v>64.787941323206979</v>
      </c>
      <c r="Y48">
        <v>0</v>
      </c>
      <c r="Z48">
        <v>0</v>
      </c>
      <c r="AA48">
        <v>18.513577979793244</v>
      </c>
      <c r="AB48">
        <v>19.470258505283528</v>
      </c>
      <c r="AC48">
        <v>14.12460960957023</v>
      </c>
      <c r="AD48">
        <v>0</v>
      </c>
      <c r="AE48">
        <v>24.008369112164413</v>
      </c>
      <c r="AF48">
        <v>0</v>
      </c>
      <c r="AG48">
        <v>29.463412663057625</v>
      </c>
      <c r="AH48">
        <v>0</v>
      </c>
      <c r="AI48">
        <v>0</v>
      </c>
      <c r="AJ48">
        <v>0</v>
      </c>
      <c r="AK48">
        <v>27.557915707211201</v>
      </c>
      <c r="AL48">
        <v>39.877400000000002</v>
      </c>
      <c r="AM48">
        <v>7.646836896237116</v>
      </c>
      <c r="AN48">
        <v>3.0391509852020198E-2</v>
      </c>
      <c r="AO48">
        <v>0</v>
      </c>
      <c r="AP48">
        <v>4.1634918869976199</v>
      </c>
      <c r="AQ48">
        <v>0</v>
      </c>
      <c r="AR48">
        <v>21.578049999999998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1.3106745</v>
      </c>
      <c r="AZ48">
        <v>0</v>
      </c>
      <c r="BA48">
        <v>0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720.04037633932796</v>
      </c>
      <c r="DN48">
        <v>24.232806656777544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133.47857624359253</v>
      </c>
      <c r="L49">
        <v>4.8941484531158244</v>
      </c>
      <c r="M49">
        <v>55.069581788280907</v>
      </c>
      <c r="N49">
        <v>45.10700648556714</v>
      </c>
      <c r="O49">
        <v>74.751073689625485</v>
      </c>
      <c r="P49">
        <v>29.949143627109407</v>
      </c>
      <c r="Q49">
        <v>5.1372550905469607</v>
      </c>
      <c r="R49">
        <v>10.429926672602321</v>
      </c>
      <c r="S49">
        <v>6.016271930271385</v>
      </c>
      <c r="T49">
        <v>0.33655590000000002</v>
      </c>
      <c r="U49">
        <v>62.112069571563374</v>
      </c>
      <c r="V49">
        <v>7.189537877697842</v>
      </c>
      <c r="W49">
        <v>18.928884397688897</v>
      </c>
      <c r="X49">
        <v>64.787941323206979</v>
      </c>
      <c r="Y49">
        <v>0</v>
      </c>
      <c r="Z49">
        <v>0</v>
      </c>
      <c r="AA49">
        <v>18.513577979793244</v>
      </c>
      <c r="AB49">
        <v>19.470258505283528</v>
      </c>
      <c r="AC49">
        <v>14.12460960957023</v>
      </c>
      <c r="AD49">
        <v>0</v>
      </c>
      <c r="AE49">
        <v>24.008369112164413</v>
      </c>
      <c r="AF49">
        <v>0</v>
      </c>
      <c r="AG49">
        <v>29.463412663057625</v>
      </c>
      <c r="AH49">
        <v>0</v>
      </c>
      <c r="AI49">
        <v>0</v>
      </c>
      <c r="AJ49">
        <v>0</v>
      </c>
      <c r="AK49">
        <v>27.557915707211201</v>
      </c>
      <c r="AL49">
        <v>39.877400000000002</v>
      </c>
      <c r="AM49">
        <v>7.646836896237116</v>
      </c>
      <c r="AN49">
        <v>3.0391509852020198E-2</v>
      </c>
      <c r="AO49">
        <v>0</v>
      </c>
      <c r="AP49">
        <v>4.1634918869976199</v>
      </c>
      <c r="AQ49">
        <v>0</v>
      </c>
      <c r="AR49">
        <v>21.578049999999998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1.3106745</v>
      </c>
      <c r="AZ49">
        <v>0</v>
      </c>
      <c r="BA49">
        <v>0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718.65333320395894</v>
      </c>
      <c r="DN49">
        <v>24.186230429237799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133.47857624359253</v>
      </c>
      <c r="L50">
        <v>4.8941484531158244</v>
      </c>
      <c r="M50">
        <v>55.069581788280907</v>
      </c>
      <c r="N50">
        <v>45.10700648556714</v>
      </c>
      <c r="O50">
        <v>74.751073689625485</v>
      </c>
      <c r="P50">
        <v>29.949143627109407</v>
      </c>
      <c r="Q50">
        <v>5.1372550905469607</v>
      </c>
      <c r="R50">
        <v>10.429926672602321</v>
      </c>
      <c r="S50">
        <v>6.016271930271385</v>
      </c>
      <c r="T50">
        <v>0.33655590000000002</v>
      </c>
      <c r="U50">
        <v>62.112069571563374</v>
      </c>
      <c r="V50">
        <v>7.189537877697842</v>
      </c>
      <c r="W50">
        <v>18.928884397688897</v>
      </c>
      <c r="X50">
        <v>64.787941323206979</v>
      </c>
      <c r="Y50">
        <v>0</v>
      </c>
      <c r="Z50">
        <v>0</v>
      </c>
      <c r="AA50">
        <v>18.513577979793244</v>
      </c>
      <c r="AB50">
        <v>19.470258505283528</v>
      </c>
      <c r="AC50">
        <v>14.12460960957023</v>
      </c>
      <c r="AD50">
        <v>0</v>
      </c>
      <c r="AE50">
        <v>24.008369112164413</v>
      </c>
      <c r="AF50">
        <v>0</v>
      </c>
      <c r="AG50">
        <v>29.463412663057625</v>
      </c>
      <c r="AH50">
        <v>0</v>
      </c>
      <c r="AI50">
        <v>0</v>
      </c>
      <c r="AJ50">
        <v>0</v>
      </c>
      <c r="AK50">
        <v>27.557915707211201</v>
      </c>
      <c r="AL50">
        <v>39.877400000000002</v>
      </c>
      <c r="AM50">
        <v>7.646836896237116</v>
      </c>
      <c r="AN50">
        <v>3.0391509852020198E-2</v>
      </c>
      <c r="AO50">
        <v>0</v>
      </c>
      <c r="AP50">
        <v>0.50637063490511602</v>
      </c>
      <c r="AQ50">
        <v>0</v>
      </c>
      <c r="AR50">
        <v>21.578049999999998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1.3106745</v>
      </c>
      <c r="AZ50">
        <v>0</v>
      </c>
      <c r="BA50">
        <v>0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715.11528286518512</v>
      </c>
      <c r="DN50">
        <v>24.067159515919112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133.47857624359253</v>
      </c>
      <c r="L51">
        <v>4.8941484531158244</v>
      </c>
      <c r="M51">
        <v>55.069581788280907</v>
      </c>
      <c r="N51">
        <v>45.10700648556714</v>
      </c>
      <c r="O51">
        <v>74.751073689625485</v>
      </c>
      <c r="P51">
        <v>29.949143627109407</v>
      </c>
      <c r="Q51">
        <v>5.1372550905469607</v>
      </c>
      <c r="R51">
        <v>10.379523794448192</v>
      </c>
      <c r="S51">
        <v>6.0482572254735851</v>
      </c>
      <c r="T51">
        <v>0.34185600000000005</v>
      </c>
      <c r="U51">
        <v>62.112069571563374</v>
      </c>
      <c r="V51">
        <v>7.189537877697842</v>
      </c>
      <c r="W51">
        <v>18.928884397688897</v>
      </c>
      <c r="X51">
        <v>64.787941323206979</v>
      </c>
      <c r="Y51">
        <v>0</v>
      </c>
      <c r="Z51">
        <v>0</v>
      </c>
      <c r="AA51">
        <v>18.513577979793244</v>
      </c>
      <c r="AB51">
        <v>19.470258505283528</v>
      </c>
      <c r="AC51">
        <v>14.12460960957023</v>
      </c>
      <c r="AD51">
        <v>0</v>
      </c>
      <c r="AE51">
        <v>24.008369112164413</v>
      </c>
      <c r="AF51">
        <v>5.9271258247520429</v>
      </c>
      <c r="AG51">
        <v>29.463412663057625</v>
      </c>
      <c r="AH51">
        <v>0</v>
      </c>
      <c r="AI51">
        <v>0</v>
      </c>
      <c r="AJ51">
        <v>0</v>
      </c>
      <c r="AK51">
        <v>27.557915707211201</v>
      </c>
      <c r="AL51">
        <v>62.416799999999988</v>
      </c>
      <c r="AM51">
        <v>7.646836896237116</v>
      </c>
      <c r="AN51">
        <v>3.0391509852020198E-2</v>
      </c>
      <c r="AO51">
        <v>0</v>
      </c>
      <c r="AP51">
        <v>0.50637063490511602</v>
      </c>
      <c r="AQ51">
        <v>0</v>
      </c>
      <c r="AR51">
        <v>21.578049999999998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1.3106745</v>
      </c>
      <c r="AZ51">
        <v>0</v>
      </c>
      <c r="BA51">
        <v>0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742.64396185706596</v>
      </c>
      <c r="DN51">
        <v>24.991888865838309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133.47857624359253</v>
      </c>
      <c r="L52">
        <v>4.8941484531158244</v>
      </c>
      <c r="M52">
        <v>55.069581788280907</v>
      </c>
      <c r="N52">
        <v>45.10700648556714</v>
      </c>
      <c r="O52">
        <v>74.751073689625485</v>
      </c>
      <c r="P52">
        <v>29.949143627109407</v>
      </c>
      <c r="Q52">
        <v>5.1372550905469607</v>
      </c>
      <c r="R52">
        <v>10.379523794448192</v>
      </c>
      <c r="S52">
        <v>6.0482572254735851</v>
      </c>
      <c r="T52">
        <v>0.34185600000000005</v>
      </c>
      <c r="U52">
        <v>62.112069571563374</v>
      </c>
      <c r="V52">
        <v>7.189537877697842</v>
      </c>
      <c r="W52">
        <v>18.928884397688897</v>
      </c>
      <c r="X52">
        <v>64.787941323206979</v>
      </c>
      <c r="Y52">
        <v>0</v>
      </c>
      <c r="Z52">
        <v>0</v>
      </c>
      <c r="AA52">
        <v>18.513577979793244</v>
      </c>
      <c r="AB52">
        <v>19.470258505283528</v>
      </c>
      <c r="AC52">
        <v>14.12460960957023</v>
      </c>
      <c r="AD52">
        <v>0</v>
      </c>
      <c r="AE52">
        <v>24.008369112164413</v>
      </c>
      <c r="AF52">
        <v>5.9271258247520429</v>
      </c>
      <c r="AG52">
        <v>29.463412663057625</v>
      </c>
      <c r="AH52">
        <v>0</v>
      </c>
      <c r="AI52">
        <v>0</v>
      </c>
      <c r="AJ52">
        <v>0</v>
      </c>
      <c r="AK52">
        <v>27.557915707211201</v>
      </c>
      <c r="AL52">
        <v>62.416799999999988</v>
      </c>
      <c r="AM52">
        <v>7.646836896237116</v>
      </c>
      <c r="AN52">
        <v>3.0391509852020198E-2</v>
      </c>
      <c r="AO52">
        <v>0</v>
      </c>
      <c r="AP52">
        <v>0.50637063490511602</v>
      </c>
      <c r="AQ52">
        <v>0</v>
      </c>
      <c r="AR52">
        <v>21.578049999999998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1.3106745</v>
      </c>
      <c r="AZ52">
        <v>0</v>
      </c>
      <c r="BA52">
        <v>0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742.64396185706596</v>
      </c>
      <c r="DN52">
        <v>24.991888865838309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133.47857624359253</v>
      </c>
      <c r="L53">
        <v>4.8941484531158244</v>
      </c>
      <c r="M53">
        <v>55.069581788280907</v>
      </c>
      <c r="N53">
        <v>45.10700648556714</v>
      </c>
      <c r="O53">
        <v>74.751073689625485</v>
      </c>
      <c r="P53">
        <v>29.949143627109407</v>
      </c>
      <c r="Q53">
        <v>5.1372550905469607</v>
      </c>
      <c r="R53">
        <v>10.379523794448192</v>
      </c>
      <c r="S53">
        <v>6.0482572254735851</v>
      </c>
      <c r="T53">
        <v>0.34185600000000005</v>
      </c>
      <c r="U53">
        <v>62.112069571563374</v>
      </c>
      <c r="V53">
        <v>7.189537877697842</v>
      </c>
      <c r="W53">
        <v>18.928884397688897</v>
      </c>
      <c r="X53">
        <v>64.787941323206979</v>
      </c>
      <c r="Y53">
        <v>0</v>
      </c>
      <c r="Z53">
        <v>0</v>
      </c>
      <c r="AA53">
        <v>18.513577979793244</v>
      </c>
      <c r="AB53">
        <v>19.470258505283528</v>
      </c>
      <c r="AC53">
        <v>14.12460960957023</v>
      </c>
      <c r="AD53">
        <v>0</v>
      </c>
      <c r="AE53">
        <v>24.008369112164413</v>
      </c>
      <c r="AF53">
        <v>5.9271258247520429</v>
      </c>
      <c r="AG53">
        <v>29.463412663057625</v>
      </c>
      <c r="AH53">
        <v>0</v>
      </c>
      <c r="AI53">
        <v>0</v>
      </c>
      <c r="AJ53">
        <v>0</v>
      </c>
      <c r="AK53">
        <v>27.557915707211201</v>
      </c>
      <c r="AL53">
        <v>62.416799999999988</v>
      </c>
      <c r="AM53">
        <v>7.646836896237116</v>
      </c>
      <c r="AN53">
        <v>3.0391509852020198E-2</v>
      </c>
      <c r="AO53">
        <v>0</v>
      </c>
      <c r="AP53">
        <v>0.50637063490511602</v>
      </c>
      <c r="AQ53">
        <v>0</v>
      </c>
      <c r="AR53">
        <v>21.578049999999998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1.3106745</v>
      </c>
      <c r="AZ53">
        <v>0</v>
      </c>
      <c r="BA53">
        <v>0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742.64396185706596</v>
      </c>
      <c r="DN53">
        <v>24.991888865838309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133.47857624359253</v>
      </c>
      <c r="L54">
        <v>4.8941484531158244</v>
      </c>
      <c r="M54">
        <v>55.069581788280907</v>
      </c>
      <c r="N54">
        <v>45.10700648556714</v>
      </c>
      <c r="O54">
        <v>74.751073689625485</v>
      </c>
      <c r="P54">
        <v>29.949143627109407</v>
      </c>
      <c r="Q54">
        <v>5.1372550905469607</v>
      </c>
      <c r="R54">
        <v>10.379523794448192</v>
      </c>
      <c r="S54">
        <v>6.0482572254735851</v>
      </c>
      <c r="T54">
        <v>0.34185600000000005</v>
      </c>
      <c r="U54">
        <v>62.112069571563374</v>
      </c>
      <c r="V54">
        <v>7.189537877697842</v>
      </c>
      <c r="W54">
        <v>18.928884397688897</v>
      </c>
      <c r="X54">
        <v>64.787941323206979</v>
      </c>
      <c r="Y54">
        <v>0</v>
      </c>
      <c r="Z54">
        <v>0</v>
      </c>
      <c r="AA54">
        <v>18.513577979793244</v>
      </c>
      <c r="AB54">
        <v>19.470258505283528</v>
      </c>
      <c r="AC54">
        <v>14.12460960957023</v>
      </c>
      <c r="AD54">
        <v>0</v>
      </c>
      <c r="AE54">
        <v>24.008369112164413</v>
      </c>
      <c r="AF54">
        <v>5.9271258247520429</v>
      </c>
      <c r="AG54">
        <v>29.463412663057625</v>
      </c>
      <c r="AH54">
        <v>0</v>
      </c>
      <c r="AI54">
        <v>0</v>
      </c>
      <c r="AJ54">
        <v>0</v>
      </c>
      <c r="AK54">
        <v>27.557915707211201</v>
      </c>
      <c r="AL54">
        <v>62.416799999999988</v>
      </c>
      <c r="AM54">
        <v>7.646836896237116</v>
      </c>
      <c r="AN54">
        <v>3.0391509852020198E-2</v>
      </c>
      <c r="AO54">
        <v>0</v>
      </c>
      <c r="AP54">
        <v>0.50637063490511602</v>
      </c>
      <c r="AQ54">
        <v>0</v>
      </c>
      <c r="AR54">
        <v>21.578049999999998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1.3106745</v>
      </c>
      <c r="AZ54">
        <v>0</v>
      </c>
      <c r="BA54">
        <v>0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742.64396185706596</v>
      </c>
      <c r="DN54">
        <v>24.991888865838309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133.47857624359253</v>
      </c>
      <c r="L55">
        <v>4.8941484531158244</v>
      </c>
      <c r="M55">
        <v>55.069581788280907</v>
      </c>
      <c r="N55">
        <v>45.10700648556714</v>
      </c>
      <c r="O55">
        <v>74.751073689625485</v>
      </c>
      <c r="P55">
        <v>29.949143627109407</v>
      </c>
      <c r="Q55">
        <v>5.1372550905469607</v>
      </c>
      <c r="R55">
        <v>10.379523794448192</v>
      </c>
      <c r="S55">
        <v>6.0482572254735851</v>
      </c>
      <c r="T55">
        <v>0.36761759999999993</v>
      </c>
      <c r="U55">
        <v>62.112069571563374</v>
      </c>
      <c r="V55">
        <v>4.5082570143884899</v>
      </c>
      <c r="W55">
        <v>7.8835287593697423</v>
      </c>
      <c r="X55">
        <v>29.633745368457845</v>
      </c>
      <c r="Y55">
        <v>0</v>
      </c>
      <c r="Z55">
        <v>0</v>
      </c>
      <c r="AA55">
        <v>18.513577979793244</v>
      </c>
      <c r="AB55">
        <v>19.470258505283528</v>
      </c>
      <c r="AC55">
        <v>14.12460960957023</v>
      </c>
      <c r="AD55">
        <v>0</v>
      </c>
      <c r="AE55">
        <v>24.008369112164413</v>
      </c>
      <c r="AF55">
        <v>5.9271258247520429</v>
      </c>
      <c r="AG55">
        <v>29.463412663057625</v>
      </c>
      <c r="AH55">
        <v>0</v>
      </c>
      <c r="AI55">
        <v>0</v>
      </c>
      <c r="AJ55">
        <v>0</v>
      </c>
      <c r="AK55">
        <v>27.557915707211201</v>
      </c>
      <c r="AL55">
        <v>62.416799999999988</v>
      </c>
      <c r="AM55">
        <v>7.646836896237116</v>
      </c>
      <c r="AN55">
        <v>3.0391509852020198E-2</v>
      </c>
      <c r="AO55">
        <v>0</v>
      </c>
      <c r="AP55">
        <v>0.50637063490511602</v>
      </c>
      <c r="AQ55">
        <v>0</v>
      </c>
      <c r="AR55">
        <v>21.578049999999998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1.3106745</v>
      </c>
      <c r="AZ55">
        <v>0.54655200000000004</v>
      </c>
      <c r="BA55">
        <v>0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695.90642476908408</v>
      </c>
      <c r="DN55">
        <v>23.420907097442605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133.47857624359253</v>
      </c>
      <c r="L56">
        <v>4.8941484531158244</v>
      </c>
      <c r="M56">
        <v>55.069581788280907</v>
      </c>
      <c r="N56">
        <v>45.10700648556714</v>
      </c>
      <c r="O56">
        <v>74.751073689625485</v>
      </c>
      <c r="P56">
        <v>29.949143627109407</v>
      </c>
      <c r="Q56">
        <v>5.1372550905469607</v>
      </c>
      <c r="R56">
        <v>10.379523794448192</v>
      </c>
      <c r="S56">
        <v>6.0482572254735851</v>
      </c>
      <c r="T56">
        <v>0.36761759999999993</v>
      </c>
      <c r="U56">
        <v>62.112069571563374</v>
      </c>
      <c r="V56">
        <v>4.5082570143884899</v>
      </c>
      <c r="W56">
        <v>7.8835287593697423</v>
      </c>
      <c r="X56">
        <v>29.633745368457845</v>
      </c>
      <c r="Y56">
        <v>0</v>
      </c>
      <c r="Z56">
        <v>0</v>
      </c>
      <c r="AA56">
        <v>18.513577979793244</v>
      </c>
      <c r="AB56">
        <v>19.470258505283528</v>
      </c>
      <c r="AC56">
        <v>14.12460960957023</v>
      </c>
      <c r="AD56">
        <v>0</v>
      </c>
      <c r="AE56">
        <v>24.008369112164413</v>
      </c>
      <c r="AF56">
        <v>5.9271258247520429</v>
      </c>
      <c r="AG56">
        <v>29.463412663057625</v>
      </c>
      <c r="AH56">
        <v>0</v>
      </c>
      <c r="AI56">
        <v>0</v>
      </c>
      <c r="AJ56">
        <v>0</v>
      </c>
      <c r="AK56">
        <v>27.557915707211201</v>
      </c>
      <c r="AL56">
        <v>62.416799999999988</v>
      </c>
      <c r="AM56">
        <v>7.646836896237116</v>
      </c>
      <c r="AN56">
        <v>3.0391509852020198E-2</v>
      </c>
      <c r="AO56">
        <v>0</v>
      </c>
      <c r="AP56">
        <v>0.50637063490511602</v>
      </c>
      <c r="AQ56">
        <v>0</v>
      </c>
      <c r="AR56">
        <v>21.578049999999998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1.3106745</v>
      </c>
      <c r="AZ56">
        <v>0.54655200000000004</v>
      </c>
      <c r="BA56">
        <v>0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695.90642476908408</v>
      </c>
      <c r="DN56">
        <v>23.420907097442605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135.94146098805194</v>
      </c>
      <c r="L57">
        <v>4.8941484531158244</v>
      </c>
      <c r="M57">
        <v>55.069581788280907</v>
      </c>
      <c r="N57">
        <v>45.10700648556714</v>
      </c>
      <c r="O57">
        <v>74.751073689625485</v>
      </c>
      <c r="P57">
        <v>28.37776668654568</v>
      </c>
      <c r="Q57">
        <v>5.1372550905469607</v>
      </c>
      <c r="R57">
        <v>9.8270533796463866</v>
      </c>
      <c r="S57">
        <v>6.0482572254735851</v>
      </c>
      <c r="T57">
        <v>0.36761759999999993</v>
      </c>
      <c r="U57">
        <v>62.112069571563374</v>
      </c>
      <c r="V57">
        <v>4.5082570143884899</v>
      </c>
      <c r="W57">
        <v>7.8835287593697423</v>
      </c>
      <c r="X57">
        <v>29.633745368457845</v>
      </c>
      <c r="Y57">
        <v>0</v>
      </c>
      <c r="Z57">
        <v>2.8783097999999998</v>
      </c>
      <c r="AA57">
        <v>18.513577979793244</v>
      </c>
      <c r="AB57">
        <v>19.470258505283528</v>
      </c>
      <c r="AC57">
        <v>14.12460960957023</v>
      </c>
      <c r="AD57">
        <v>0</v>
      </c>
      <c r="AE57">
        <v>24.008369112164413</v>
      </c>
      <c r="AF57">
        <v>5.9271258247520429</v>
      </c>
      <c r="AG57">
        <v>29.463412663057625</v>
      </c>
      <c r="AH57">
        <v>0</v>
      </c>
      <c r="AI57">
        <v>0</v>
      </c>
      <c r="AJ57">
        <v>0</v>
      </c>
      <c r="AK57">
        <v>27.557915707211201</v>
      </c>
      <c r="AL57">
        <v>62.416799999999988</v>
      </c>
      <c r="AM57">
        <v>7.646836896237116</v>
      </c>
      <c r="AN57">
        <v>3.0391509852020198E-2</v>
      </c>
      <c r="AO57">
        <v>0</v>
      </c>
      <c r="AP57">
        <v>0.50637063490511602</v>
      </c>
      <c r="AQ57">
        <v>0</v>
      </c>
      <c r="AR57">
        <v>21.578049999999998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1.3106745</v>
      </c>
      <c r="AZ57">
        <v>0.54655200000000004</v>
      </c>
      <c r="BA57">
        <v>0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699.01920872599203</v>
      </c>
      <c r="DN57">
        <v>23.525470329628636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135.94146098805194</v>
      </c>
      <c r="L58">
        <v>4.8941484531158244</v>
      </c>
      <c r="M58">
        <v>55.069581788280907</v>
      </c>
      <c r="N58">
        <v>45.10700648556714</v>
      </c>
      <c r="O58">
        <v>74.751073689625485</v>
      </c>
      <c r="P58">
        <v>28.37776668654568</v>
      </c>
      <c r="Q58">
        <v>5.1372550905469607</v>
      </c>
      <c r="R58">
        <v>9.8270533796463866</v>
      </c>
      <c r="S58">
        <v>6.0482572254735851</v>
      </c>
      <c r="T58">
        <v>0.36761759999999993</v>
      </c>
      <c r="U58">
        <v>62.112069571563374</v>
      </c>
      <c r="V58">
        <v>4.5082570143884899</v>
      </c>
      <c r="W58">
        <v>7.8835287593697423</v>
      </c>
      <c r="X58">
        <v>29.633745368457845</v>
      </c>
      <c r="Y58">
        <v>0</v>
      </c>
      <c r="Z58">
        <v>2.8783097999999998</v>
      </c>
      <c r="AA58">
        <v>18.513577979793244</v>
      </c>
      <c r="AB58">
        <v>19.470258505283528</v>
      </c>
      <c r="AC58">
        <v>14.12460960957023</v>
      </c>
      <c r="AD58">
        <v>0</v>
      </c>
      <c r="AE58">
        <v>24.008369112164413</v>
      </c>
      <c r="AF58">
        <v>5.9271258247520429</v>
      </c>
      <c r="AG58">
        <v>29.463412663057625</v>
      </c>
      <c r="AH58">
        <v>0</v>
      </c>
      <c r="AI58">
        <v>0</v>
      </c>
      <c r="AJ58">
        <v>0</v>
      </c>
      <c r="AK58">
        <v>27.557915707211201</v>
      </c>
      <c r="AL58">
        <v>62.416799999999988</v>
      </c>
      <c r="AM58">
        <v>7.646836896237116</v>
      </c>
      <c r="AN58">
        <v>3.0391509852020198E-2</v>
      </c>
      <c r="AO58">
        <v>0</v>
      </c>
      <c r="AP58">
        <v>0.50637063490511602</v>
      </c>
      <c r="AQ58">
        <v>0</v>
      </c>
      <c r="AR58">
        <v>21.578049999999998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1.3106745</v>
      </c>
      <c r="AZ58">
        <v>1.0931030999999998</v>
      </c>
      <c r="BA58">
        <v>0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699.54799742599209</v>
      </c>
      <c r="DN58">
        <v>23.543232729628638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135.94146098805194</v>
      </c>
      <c r="L59">
        <v>4.8941484531158244</v>
      </c>
      <c r="M59">
        <v>55.069581788280907</v>
      </c>
      <c r="N59">
        <v>45.10700648556714</v>
      </c>
      <c r="O59">
        <v>74.751073689625485</v>
      </c>
      <c r="P59">
        <v>29.83481741132108</v>
      </c>
      <c r="Q59">
        <v>5.0688446720311502</v>
      </c>
      <c r="R59">
        <v>12.526799125192904</v>
      </c>
      <c r="S59">
        <v>6.2465074266953602</v>
      </c>
      <c r="T59">
        <v>0.36521819999999999</v>
      </c>
      <c r="U59">
        <v>62.112069571563374</v>
      </c>
      <c r="V59">
        <v>6.4235141007194239</v>
      </c>
      <c r="W59">
        <v>12.811925606900365</v>
      </c>
      <c r="X59">
        <v>42.921431939368894</v>
      </c>
      <c r="Y59">
        <v>0</v>
      </c>
      <c r="Z59">
        <v>2.8783097999999998</v>
      </c>
      <c r="AA59">
        <v>18.513577979793244</v>
      </c>
      <c r="AB59">
        <v>19.470258505283528</v>
      </c>
      <c r="AC59">
        <v>14.12460960957023</v>
      </c>
      <c r="AD59">
        <v>0</v>
      </c>
      <c r="AE59">
        <v>24.008369112164413</v>
      </c>
      <c r="AF59">
        <v>5.9271258247520429</v>
      </c>
      <c r="AG59">
        <v>29.463412663057625</v>
      </c>
      <c r="AH59">
        <v>0</v>
      </c>
      <c r="AI59">
        <v>0</v>
      </c>
      <c r="AJ59">
        <v>0</v>
      </c>
      <c r="AK59">
        <v>27.557915707211201</v>
      </c>
      <c r="AL59">
        <v>62.416799999999988</v>
      </c>
      <c r="AM59">
        <v>7.646836896237116</v>
      </c>
      <c r="AN59">
        <v>3.0391509852020198E-2</v>
      </c>
      <c r="AO59">
        <v>0</v>
      </c>
      <c r="AP59">
        <v>0.50637063490511602</v>
      </c>
      <c r="AQ59">
        <v>0</v>
      </c>
      <c r="AR59">
        <v>21.578049999999998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1.3106745</v>
      </c>
      <c r="AZ59">
        <v>1.0931030999999998</v>
      </c>
      <c r="BA59">
        <v>0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723.16975837230757</v>
      </c>
      <c r="DN59">
        <v>24.337049141113699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135.94146098805194</v>
      </c>
      <c r="L60">
        <v>4.8941484531158244</v>
      </c>
      <c r="M60">
        <v>55.069581788280907</v>
      </c>
      <c r="N60">
        <v>45.10700648556714</v>
      </c>
      <c r="O60">
        <v>74.751073689625485</v>
      </c>
      <c r="P60">
        <v>29.949143627109407</v>
      </c>
      <c r="Q60">
        <v>5.0688446720311502</v>
      </c>
      <c r="R60">
        <v>9.8229398971824029</v>
      </c>
      <c r="S60">
        <v>6.2465074266953602</v>
      </c>
      <c r="T60">
        <v>0.36521819999999999</v>
      </c>
      <c r="U60">
        <v>62.112069571563374</v>
      </c>
      <c r="V60">
        <v>6.4235141007194239</v>
      </c>
      <c r="W60">
        <v>12.811925606900365</v>
      </c>
      <c r="X60">
        <v>42.921431939368894</v>
      </c>
      <c r="Y60">
        <v>0</v>
      </c>
      <c r="Z60">
        <v>2.8783097999999998</v>
      </c>
      <c r="AA60">
        <v>18.513577979793244</v>
      </c>
      <c r="AB60">
        <v>19.470258505283528</v>
      </c>
      <c r="AC60">
        <v>14.12460960957023</v>
      </c>
      <c r="AD60">
        <v>0</v>
      </c>
      <c r="AE60">
        <v>24.008369112164413</v>
      </c>
      <c r="AF60">
        <v>5.9271258247520429</v>
      </c>
      <c r="AG60">
        <v>29.463412663057625</v>
      </c>
      <c r="AH60">
        <v>0</v>
      </c>
      <c r="AI60">
        <v>0</v>
      </c>
      <c r="AJ60">
        <v>0</v>
      </c>
      <c r="AK60">
        <v>27.557915707211201</v>
      </c>
      <c r="AL60">
        <v>62.416799999999988</v>
      </c>
      <c r="AM60">
        <v>7.646836896237116</v>
      </c>
      <c r="AN60">
        <v>3.0391509852020198E-2</v>
      </c>
      <c r="AO60">
        <v>0</v>
      </c>
      <c r="AP60">
        <v>0.50637063490511602</v>
      </c>
      <c r="AQ60">
        <v>0</v>
      </c>
      <c r="AR60">
        <v>21.578049999999998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1.3106745</v>
      </c>
      <c r="AZ60">
        <v>1.6396559999999998</v>
      </c>
      <c r="BA60">
        <v>0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721.19317474168258</v>
      </c>
      <c r="DN60">
        <v>24.270652659516411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135.94146098805194</v>
      </c>
      <c r="L61">
        <v>4.8941484531158244</v>
      </c>
      <c r="M61">
        <v>55.069581788280907</v>
      </c>
      <c r="N61">
        <v>45.10700648556714</v>
      </c>
      <c r="O61">
        <v>74.751073689625485</v>
      </c>
      <c r="P61">
        <v>29.949143627109407</v>
      </c>
      <c r="Q61">
        <v>5.7496250513817362</v>
      </c>
      <c r="R61">
        <v>15.100559318215836</v>
      </c>
      <c r="S61">
        <v>6.4010732163400759</v>
      </c>
      <c r="T61">
        <v>0.25305030000000001</v>
      </c>
      <c r="U61">
        <v>62.112069571563374</v>
      </c>
      <c r="V61">
        <v>6.4235141007194239</v>
      </c>
      <c r="W61">
        <v>12.811925606900365</v>
      </c>
      <c r="X61">
        <v>42.921431939368894</v>
      </c>
      <c r="Y61">
        <v>0</v>
      </c>
      <c r="Z61">
        <v>2.8783097999999998</v>
      </c>
      <c r="AA61">
        <v>18.513577979793244</v>
      </c>
      <c r="AB61">
        <v>19.470258505283528</v>
      </c>
      <c r="AC61">
        <v>14.12460960957023</v>
      </c>
      <c r="AD61">
        <v>0</v>
      </c>
      <c r="AE61">
        <v>24.008369112164413</v>
      </c>
      <c r="AF61">
        <v>5.9271258247520429</v>
      </c>
      <c r="AG61">
        <v>29.463412663057625</v>
      </c>
      <c r="AH61">
        <v>0</v>
      </c>
      <c r="AI61">
        <v>0</v>
      </c>
      <c r="AJ61">
        <v>0</v>
      </c>
      <c r="AK61">
        <v>27.557915707211201</v>
      </c>
      <c r="AL61">
        <v>62.416799999999988</v>
      </c>
      <c r="AM61">
        <v>7.646836896237116</v>
      </c>
      <c r="AN61">
        <v>3.0391509852020198E-2</v>
      </c>
      <c r="AO61">
        <v>0</v>
      </c>
      <c r="AP61">
        <v>0.50637063490511602</v>
      </c>
      <c r="AQ61">
        <v>0</v>
      </c>
      <c r="AR61">
        <v>21.578049999999998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1.3106745</v>
      </c>
      <c r="AZ61">
        <v>1.6396559999999998</v>
      </c>
      <c r="BA61">
        <v>0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726.99897927030236</v>
      </c>
      <c r="DN61">
        <v>24.465645820925236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135.94146098805194</v>
      </c>
      <c r="L62">
        <v>4.8941484531158244</v>
      </c>
      <c r="M62">
        <v>55.069581788280907</v>
      </c>
      <c r="N62">
        <v>45.10700648556714</v>
      </c>
      <c r="O62">
        <v>74.751073689625485</v>
      </c>
      <c r="P62">
        <v>29.949143627109407</v>
      </c>
      <c r="Q62">
        <v>5.7496250513817362</v>
      </c>
      <c r="R62">
        <v>15.100559318215836</v>
      </c>
      <c r="S62">
        <v>6.4010732163400759</v>
      </c>
      <c r="T62">
        <v>0.25305030000000001</v>
      </c>
      <c r="U62">
        <v>62.112069571563374</v>
      </c>
      <c r="V62">
        <v>6.4235141007194239</v>
      </c>
      <c r="W62">
        <v>12.811925606900365</v>
      </c>
      <c r="X62">
        <v>42.921431939368894</v>
      </c>
      <c r="Y62">
        <v>0</v>
      </c>
      <c r="Z62">
        <v>2.8783097999999998</v>
      </c>
      <c r="AA62">
        <v>18.513577979793244</v>
      </c>
      <c r="AB62">
        <v>19.470258505283528</v>
      </c>
      <c r="AC62">
        <v>14.12460960957023</v>
      </c>
      <c r="AD62">
        <v>0</v>
      </c>
      <c r="AE62">
        <v>24.008369112164413</v>
      </c>
      <c r="AF62">
        <v>5.9271258247520429</v>
      </c>
      <c r="AG62">
        <v>29.463412663057625</v>
      </c>
      <c r="AH62">
        <v>0</v>
      </c>
      <c r="AI62">
        <v>0</v>
      </c>
      <c r="AJ62">
        <v>0</v>
      </c>
      <c r="AK62">
        <v>27.557915707211201</v>
      </c>
      <c r="AL62">
        <v>62.416799999999988</v>
      </c>
      <c r="AM62">
        <v>7.646836896237116</v>
      </c>
      <c r="AN62">
        <v>3.0391509852020198E-2</v>
      </c>
      <c r="AO62">
        <v>0</v>
      </c>
      <c r="AP62">
        <v>0.50637063490511602</v>
      </c>
      <c r="AQ62">
        <v>0</v>
      </c>
      <c r="AR62">
        <v>21.578049999999998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1.3106745</v>
      </c>
      <c r="AZ62">
        <v>1.6396559999999998</v>
      </c>
      <c r="BA62">
        <v>0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726.99897927030236</v>
      </c>
      <c r="DN62">
        <v>24.465645820925236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135.94146098805194</v>
      </c>
      <c r="L63">
        <v>5.5185239311256691</v>
      </c>
      <c r="M63">
        <v>55.069581788280907</v>
      </c>
      <c r="N63">
        <v>45.10700648556714</v>
      </c>
      <c r="O63">
        <v>74.751073689625485</v>
      </c>
      <c r="P63">
        <v>29.949143627109407</v>
      </c>
      <c r="Q63">
        <v>5.0113692729419119</v>
      </c>
      <c r="R63">
        <v>15.100559318215836</v>
      </c>
      <c r="S63">
        <v>5.4973151418822246</v>
      </c>
      <c r="T63">
        <v>0.25305030000000001</v>
      </c>
      <c r="U63">
        <v>62.112069571563374</v>
      </c>
      <c r="V63">
        <v>6.4235141007194239</v>
      </c>
      <c r="W63">
        <v>12.811925606900365</v>
      </c>
      <c r="X63">
        <v>42.921431939368894</v>
      </c>
      <c r="Y63">
        <v>0</v>
      </c>
      <c r="Z63">
        <v>2.8783097999999998</v>
      </c>
      <c r="AA63">
        <v>18.513577979793244</v>
      </c>
      <c r="AB63">
        <v>19.470258505283528</v>
      </c>
      <c r="AC63">
        <v>14.12460960957023</v>
      </c>
      <c r="AD63">
        <v>0</v>
      </c>
      <c r="AE63">
        <v>24.008369112164413</v>
      </c>
      <c r="AF63">
        <v>5.9271258247520429</v>
      </c>
      <c r="AG63">
        <v>29.463412663057625</v>
      </c>
      <c r="AH63">
        <v>0</v>
      </c>
      <c r="AI63">
        <v>1.7322931824790353</v>
      </c>
      <c r="AJ63">
        <v>0</v>
      </c>
      <c r="AK63">
        <v>27.557915707211201</v>
      </c>
      <c r="AL63">
        <v>62.416799999999988</v>
      </c>
      <c r="AM63">
        <v>7.646836896237116</v>
      </c>
      <c r="AN63">
        <v>3.0391509852020198E-2</v>
      </c>
      <c r="AO63">
        <v>0</v>
      </c>
      <c r="AP63">
        <v>0.50637063490511602</v>
      </c>
      <c r="AQ63">
        <v>0</v>
      </c>
      <c r="AR63">
        <v>21.578049999999998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1.3106745</v>
      </c>
      <c r="AZ63">
        <v>2.1862071000000003</v>
      </c>
      <c r="BA63">
        <v>0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728.21900291218753</v>
      </c>
      <c r="DN63">
        <v>24.506828086631391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135.94146098805194</v>
      </c>
      <c r="L64">
        <v>8.0024977078081658</v>
      </c>
      <c r="M64">
        <v>55.069581788280907</v>
      </c>
      <c r="N64">
        <v>45.10700648556714</v>
      </c>
      <c r="O64">
        <v>74.751073689625485</v>
      </c>
      <c r="P64">
        <v>29.949143627109407</v>
      </c>
      <c r="Q64">
        <v>5.0113692729419119</v>
      </c>
      <c r="R64">
        <v>15.100559318215836</v>
      </c>
      <c r="S64">
        <v>5.4973151418822246</v>
      </c>
      <c r="T64">
        <v>0.25305030000000001</v>
      </c>
      <c r="U64">
        <v>62.112069571563374</v>
      </c>
      <c r="V64">
        <v>6.4235141007194239</v>
      </c>
      <c r="W64">
        <v>12.811925606900365</v>
      </c>
      <c r="X64">
        <v>42.921431939368894</v>
      </c>
      <c r="Y64">
        <v>0</v>
      </c>
      <c r="Z64">
        <v>2.8783097999999998</v>
      </c>
      <c r="AA64">
        <v>18.513577979793244</v>
      </c>
      <c r="AB64">
        <v>19.470258505283528</v>
      </c>
      <c r="AC64">
        <v>14.12460960957023</v>
      </c>
      <c r="AD64">
        <v>0</v>
      </c>
      <c r="AE64">
        <v>24.008369112164413</v>
      </c>
      <c r="AF64">
        <v>5.9271258247520429</v>
      </c>
      <c r="AG64">
        <v>29.463412663057625</v>
      </c>
      <c r="AH64">
        <v>0</v>
      </c>
      <c r="AI64">
        <v>7.7334515095060254</v>
      </c>
      <c r="AJ64">
        <v>0</v>
      </c>
      <c r="AK64">
        <v>27.557915707211201</v>
      </c>
      <c r="AL64">
        <v>62.416799999999988</v>
      </c>
      <c r="AM64">
        <v>7.646836896237116</v>
      </c>
      <c r="AN64">
        <v>3.0391509852020198E-2</v>
      </c>
      <c r="AO64">
        <v>0</v>
      </c>
      <c r="AP64">
        <v>0.50637063490511602</v>
      </c>
      <c r="AQ64">
        <v>0</v>
      </c>
      <c r="AR64">
        <v>21.578049999999998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1.3106745</v>
      </c>
      <c r="AZ64">
        <v>2.1862071000000003</v>
      </c>
      <c r="BA64">
        <v>0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736.42836842348606</v>
      </c>
      <c r="DN64">
        <v>24.782594679042443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165.79460940574157</v>
      </c>
      <c r="L65">
        <v>10.083749301174315</v>
      </c>
      <c r="M65">
        <v>55.069581788280907</v>
      </c>
      <c r="N65">
        <v>45.10700648556714</v>
      </c>
      <c r="O65">
        <v>74.751073689625485</v>
      </c>
      <c r="P65">
        <v>29.949143627109407</v>
      </c>
      <c r="Q65">
        <v>5.1257903562065881</v>
      </c>
      <c r="R65">
        <v>15.100559318215836</v>
      </c>
      <c r="S65">
        <v>5.6828662414207498</v>
      </c>
      <c r="T65">
        <v>0.25305030000000001</v>
      </c>
      <c r="U65">
        <v>62.112069571563374</v>
      </c>
      <c r="V65">
        <v>6.4235141007194239</v>
      </c>
      <c r="W65">
        <v>12.811925606900365</v>
      </c>
      <c r="X65">
        <v>42.921431939368894</v>
      </c>
      <c r="Y65">
        <v>0</v>
      </c>
      <c r="Z65">
        <v>2.8783097999999998</v>
      </c>
      <c r="AA65">
        <v>18.513577979793244</v>
      </c>
      <c r="AB65">
        <v>19.470258505283528</v>
      </c>
      <c r="AC65">
        <v>14.12460960957023</v>
      </c>
      <c r="AD65">
        <v>2.8789927464203715</v>
      </c>
      <c r="AE65">
        <v>24.008369112164413</v>
      </c>
      <c r="AF65">
        <v>5.9271258247520429</v>
      </c>
      <c r="AG65">
        <v>29.463412663057625</v>
      </c>
      <c r="AH65">
        <v>0</v>
      </c>
      <c r="AI65">
        <v>7.7334515095060254</v>
      </c>
      <c r="AJ65">
        <v>0</v>
      </c>
      <c r="AK65">
        <v>27.557915707211201</v>
      </c>
      <c r="AL65">
        <v>62.416799999999988</v>
      </c>
      <c r="AM65">
        <v>7.646836896237116</v>
      </c>
      <c r="AN65">
        <v>3.0391509852020198E-2</v>
      </c>
      <c r="AO65">
        <v>0</v>
      </c>
      <c r="AP65">
        <v>0.50637063490511602</v>
      </c>
      <c r="AQ65">
        <v>0</v>
      </c>
      <c r="AR65">
        <v>21.578049999999998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1.3106745</v>
      </c>
      <c r="AZ65">
        <v>2.1862071000000003</v>
      </c>
      <c r="BA65">
        <v>0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770.40058914576343</v>
      </c>
      <c r="DN65">
        <v>25.92373889704449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203.1110449278537</v>
      </c>
      <c r="L66">
        <v>10.083749301174315</v>
      </c>
      <c r="M66">
        <v>55.069581788280907</v>
      </c>
      <c r="N66">
        <v>45.10700648556714</v>
      </c>
      <c r="O66">
        <v>74.751073689625485</v>
      </c>
      <c r="P66">
        <v>29.949143627109407</v>
      </c>
      <c r="Q66">
        <v>5.1257903562065881</v>
      </c>
      <c r="R66">
        <v>15.100559318215836</v>
      </c>
      <c r="S66">
        <v>5.6828662414207498</v>
      </c>
      <c r="T66">
        <v>0.25305030000000001</v>
      </c>
      <c r="U66">
        <v>62.112069571563374</v>
      </c>
      <c r="V66">
        <v>6.4235141007194239</v>
      </c>
      <c r="W66">
        <v>12.811925606900365</v>
      </c>
      <c r="X66">
        <v>42.921431939368894</v>
      </c>
      <c r="Y66">
        <v>0</v>
      </c>
      <c r="Z66">
        <v>2.8783097999999998</v>
      </c>
      <c r="AA66">
        <v>18.513577979793244</v>
      </c>
      <c r="AB66">
        <v>19.470258505283528</v>
      </c>
      <c r="AC66">
        <v>14.12460960957023</v>
      </c>
      <c r="AD66">
        <v>4.4144551448036493</v>
      </c>
      <c r="AE66">
        <v>24.008369112164413</v>
      </c>
      <c r="AF66">
        <v>5.9271258247520429</v>
      </c>
      <c r="AG66">
        <v>29.463412663057625</v>
      </c>
      <c r="AH66">
        <v>0</v>
      </c>
      <c r="AI66">
        <v>7.7334515095060254</v>
      </c>
      <c r="AJ66">
        <v>0</v>
      </c>
      <c r="AK66">
        <v>27.557915707211201</v>
      </c>
      <c r="AL66">
        <v>62.416799999999988</v>
      </c>
      <c r="AM66">
        <v>7.646836896237116</v>
      </c>
      <c r="AN66">
        <v>3.0391509852020198E-2</v>
      </c>
      <c r="AO66">
        <v>0</v>
      </c>
      <c r="AP66">
        <v>0.50637063490511602</v>
      </c>
      <c r="AQ66">
        <v>0</v>
      </c>
      <c r="AR66">
        <v>21.578049999999998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1.3106745</v>
      </c>
      <c r="AZ66">
        <v>2.1862071000000003</v>
      </c>
      <c r="BA66">
        <v>0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807.98980003448276</v>
      </c>
      <c r="DN66">
        <v>27.186425928820444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229.23254979333214</v>
      </c>
      <c r="L67">
        <v>8.0024977078081658</v>
      </c>
      <c r="M67">
        <v>55.069581788280907</v>
      </c>
      <c r="N67">
        <v>45.10700648556714</v>
      </c>
      <c r="O67">
        <v>74.751073689625485</v>
      </c>
      <c r="P67">
        <v>29.949143627109407</v>
      </c>
      <c r="Q67">
        <v>4.3210806439828238</v>
      </c>
      <c r="R67">
        <v>15.100559318215836</v>
      </c>
      <c r="S67">
        <v>6.2993536253772344</v>
      </c>
      <c r="T67">
        <v>0.36521819999999999</v>
      </c>
      <c r="U67">
        <v>62.112069571563374</v>
      </c>
      <c r="V67">
        <v>6.4235141007194239</v>
      </c>
      <c r="W67">
        <v>12.811925606900365</v>
      </c>
      <c r="X67">
        <v>42.921431939368894</v>
      </c>
      <c r="Y67">
        <v>0</v>
      </c>
      <c r="Z67">
        <v>2.8783097999999998</v>
      </c>
      <c r="AA67">
        <v>18.513577979793244</v>
      </c>
      <c r="AB67">
        <v>19.470258505283528</v>
      </c>
      <c r="AC67">
        <v>14.12460960957023</v>
      </c>
      <c r="AD67">
        <v>4.4144551448036493</v>
      </c>
      <c r="AE67">
        <v>24.008369112164413</v>
      </c>
      <c r="AF67">
        <v>5.9271258247520429</v>
      </c>
      <c r="AG67">
        <v>29.463412663057625</v>
      </c>
      <c r="AH67">
        <v>0</v>
      </c>
      <c r="AI67">
        <v>1.7322931824790353</v>
      </c>
      <c r="AJ67">
        <v>0</v>
      </c>
      <c r="AK67">
        <v>27.557915707211201</v>
      </c>
      <c r="AL67">
        <v>62.416799999999988</v>
      </c>
      <c r="AM67">
        <v>7.646836896237116</v>
      </c>
      <c r="AN67">
        <v>3.0391509852020198E-2</v>
      </c>
      <c r="AO67">
        <v>0</v>
      </c>
      <c r="AP67">
        <v>0.56263403878346219</v>
      </c>
      <c r="AQ67">
        <v>0</v>
      </c>
      <c r="AR67">
        <v>21.578049999999998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1.3106745</v>
      </c>
      <c r="AZ67">
        <v>2.1862071000000003</v>
      </c>
      <c r="BA67">
        <v>0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825.42360508814704</v>
      </c>
      <c r="DN67">
        <v>27.771924795852481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229.23254979333214</v>
      </c>
      <c r="L68">
        <v>5.9212461144420194</v>
      </c>
      <c r="M68">
        <v>55.069581788280907</v>
      </c>
      <c r="N68">
        <v>45.10700648556714</v>
      </c>
      <c r="O68">
        <v>74.751073689625485</v>
      </c>
      <c r="P68">
        <v>29.949143627109407</v>
      </c>
      <c r="Q68">
        <v>4.3788470757215174</v>
      </c>
      <c r="R68">
        <v>15.100559318215836</v>
      </c>
      <c r="S68">
        <v>6.2993536253772344</v>
      </c>
      <c r="T68">
        <v>0.36521819999999999</v>
      </c>
      <c r="U68">
        <v>62.112069571563374</v>
      </c>
      <c r="V68">
        <v>6.4235141007194239</v>
      </c>
      <c r="W68">
        <v>12.811925606900365</v>
      </c>
      <c r="X68">
        <v>42.921431939368894</v>
      </c>
      <c r="Y68">
        <v>0</v>
      </c>
      <c r="Z68">
        <v>2.8783097999999998</v>
      </c>
      <c r="AA68">
        <v>18.513577979793244</v>
      </c>
      <c r="AB68">
        <v>19.470258505283528</v>
      </c>
      <c r="AC68">
        <v>14.12460960957023</v>
      </c>
      <c r="AD68">
        <v>4.4144551448036493</v>
      </c>
      <c r="AE68">
        <v>24.008369112164413</v>
      </c>
      <c r="AF68">
        <v>5.9271258247520429</v>
      </c>
      <c r="AG68">
        <v>29.463412663057625</v>
      </c>
      <c r="AH68">
        <v>0</v>
      </c>
      <c r="AI68">
        <v>0</v>
      </c>
      <c r="AJ68">
        <v>0</v>
      </c>
      <c r="AK68">
        <v>27.557915707211201</v>
      </c>
      <c r="AL68">
        <v>62.416799999999988</v>
      </c>
      <c r="AM68">
        <v>7.646836896237116</v>
      </c>
      <c r="AN68">
        <v>3.0391509852020198E-2</v>
      </c>
      <c r="AO68">
        <v>0</v>
      </c>
      <c r="AP68">
        <v>0.56263403878346219</v>
      </c>
      <c r="AQ68">
        <v>0</v>
      </c>
      <c r="AR68">
        <v>23.275199999999995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1.3106745</v>
      </c>
      <c r="AZ68">
        <v>2.1862071000000003</v>
      </c>
      <c r="BA68">
        <v>0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823.43188214652423</v>
      </c>
      <c r="DN68">
        <v>27.705019393368953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228.21007946002621</v>
      </c>
      <c r="L69">
        <v>5.2773068714545328</v>
      </c>
      <c r="M69">
        <v>55.069581788280907</v>
      </c>
      <c r="N69">
        <v>45.10700648556714</v>
      </c>
      <c r="O69">
        <v>74.751073689625485</v>
      </c>
      <c r="P69">
        <v>29.949143627109407</v>
      </c>
      <c r="Q69">
        <v>4.3521359571871479</v>
      </c>
      <c r="R69">
        <v>15.100559318215836</v>
      </c>
      <c r="S69">
        <v>6.1173874375826243</v>
      </c>
      <c r="T69">
        <v>0.3386538</v>
      </c>
      <c r="U69">
        <v>62.112069571563374</v>
      </c>
      <c r="V69">
        <v>6.4235141007194239</v>
      </c>
      <c r="W69">
        <v>12.811925606900365</v>
      </c>
      <c r="X69">
        <v>42.921431939368894</v>
      </c>
      <c r="Y69">
        <v>0</v>
      </c>
      <c r="Z69">
        <v>2.8783097999999998</v>
      </c>
      <c r="AA69">
        <v>18.513577979793244</v>
      </c>
      <c r="AB69">
        <v>19.470258505283528</v>
      </c>
      <c r="AC69">
        <v>14.12460960957023</v>
      </c>
      <c r="AD69">
        <v>4.4144551448036493</v>
      </c>
      <c r="AE69">
        <v>24.008369112164413</v>
      </c>
      <c r="AF69">
        <v>5.9271258247520429</v>
      </c>
      <c r="AG69">
        <v>29.463412663057625</v>
      </c>
      <c r="AH69">
        <v>0</v>
      </c>
      <c r="AI69">
        <v>0</v>
      </c>
      <c r="AJ69">
        <v>0</v>
      </c>
      <c r="AK69">
        <v>27.557915707211201</v>
      </c>
      <c r="AL69">
        <v>62.416799999999988</v>
      </c>
      <c r="AM69">
        <v>7.646836896237116</v>
      </c>
      <c r="AN69">
        <v>3.0391509852020198E-2</v>
      </c>
      <c r="AO69">
        <v>0</v>
      </c>
      <c r="AP69">
        <v>1.6879021163503867</v>
      </c>
      <c r="AQ69">
        <v>0</v>
      </c>
      <c r="AR69">
        <v>23.275199999999995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1.3106745</v>
      </c>
      <c r="AZ69">
        <v>2.1862071000000003</v>
      </c>
      <c r="BA69">
        <v>0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822.68062603659189</v>
      </c>
      <c r="DN69">
        <v>27.679892298245743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228.21007946002621</v>
      </c>
      <c r="L70">
        <v>5.2773068714545328</v>
      </c>
      <c r="M70">
        <v>55.069581788280907</v>
      </c>
      <c r="N70">
        <v>45.10700648556714</v>
      </c>
      <c r="O70">
        <v>74.751073689625485</v>
      </c>
      <c r="P70">
        <v>29.949143627109407</v>
      </c>
      <c r="Q70">
        <v>4.3521359571871479</v>
      </c>
      <c r="R70">
        <v>15.100559318215836</v>
      </c>
      <c r="S70">
        <v>6.1173874375826243</v>
      </c>
      <c r="T70">
        <v>0.3386538</v>
      </c>
      <c r="U70">
        <v>62.112069571563374</v>
      </c>
      <c r="V70">
        <v>6.4235141007194239</v>
      </c>
      <c r="W70">
        <v>12.811925606900365</v>
      </c>
      <c r="X70">
        <v>42.921431939368894</v>
      </c>
      <c r="Y70">
        <v>0</v>
      </c>
      <c r="Z70">
        <v>0.48310000000000008</v>
      </c>
      <c r="AA70">
        <v>18.513577979793244</v>
      </c>
      <c r="AB70">
        <v>19.470258505283528</v>
      </c>
      <c r="AC70">
        <v>14.12460960957023</v>
      </c>
      <c r="AD70">
        <v>4.4144551448036493</v>
      </c>
      <c r="AE70">
        <v>24.008369112164413</v>
      </c>
      <c r="AF70">
        <v>5.9271258247520429</v>
      </c>
      <c r="AG70">
        <v>29.463412663057625</v>
      </c>
      <c r="AH70">
        <v>0</v>
      </c>
      <c r="AI70">
        <v>0</v>
      </c>
      <c r="AJ70">
        <v>0</v>
      </c>
      <c r="AK70">
        <v>27.557915707211201</v>
      </c>
      <c r="AL70">
        <v>62.416799999999988</v>
      </c>
      <c r="AM70">
        <v>7.646836896237116</v>
      </c>
      <c r="AN70">
        <v>3.0391509852020198E-2</v>
      </c>
      <c r="AO70">
        <v>0</v>
      </c>
      <c r="AP70">
        <v>4.2197552908759661</v>
      </c>
      <c r="AQ70">
        <v>0</v>
      </c>
      <c r="AR70">
        <v>21.578049999999998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1.3106745</v>
      </c>
      <c r="AZ70">
        <v>2.1862071000000003</v>
      </c>
      <c r="BA70">
        <v>0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821.17068720958946</v>
      </c>
      <c r="DN70">
        <v>27.629324499773585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228.21007946002621</v>
      </c>
      <c r="L71">
        <v>5.898352346914991</v>
      </c>
      <c r="M71">
        <v>55.069581788280907</v>
      </c>
      <c r="N71">
        <v>45.10700648556714</v>
      </c>
      <c r="O71">
        <v>74.751073689625485</v>
      </c>
      <c r="P71">
        <v>29.949143627109407</v>
      </c>
      <c r="Q71">
        <v>5.0359615318210844</v>
      </c>
      <c r="R71">
        <v>14.95329860948126</v>
      </c>
      <c r="S71">
        <v>6.1607938283332864</v>
      </c>
      <c r="T71">
        <v>0.37209959999999997</v>
      </c>
      <c r="U71">
        <v>62.112069571563374</v>
      </c>
      <c r="V71">
        <v>6.3795932374100719</v>
      </c>
      <c r="W71">
        <v>12.741651074946166</v>
      </c>
      <c r="X71">
        <v>42.706226816867392</v>
      </c>
      <c r="Y71">
        <v>0</v>
      </c>
      <c r="Z71">
        <v>0.48310000000000008</v>
      </c>
      <c r="AA71">
        <v>18.513577979793244</v>
      </c>
      <c r="AB71">
        <v>19.470258505283528</v>
      </c>
      <c r="AC71">
        <v>14.12460960957023</v>
      </c>
      <c r="AD71">
        <v>8.82891075080836</v>
      </c>
      <c r="AE71">
        <v>24.008369112164413</v>
      </c>
      <c r="AF71">
        <v>5.9271258247520429</v>
      </c>
      <c r="AG71">
        <v>29.463412663057625</v>
      </c>
      <c r="AH71">
        <v>8.5230465429999995</v>
      </c>
      <c r="AI71">
        <v>0</v>
      </c>
      <c r="AJ71">
        <v>0</v>
      </c>
      <c r="AK71">
        <v>27.557915707211201</v>
      </c>
      <c r="AL71">
        <v>62.416799999999988</v>
      </c>
      <c r="AM71">
        <v>7.646836896237116</v>
      </c>
      <c r="AN71">
        <v>3.0391509852020198E-2</v>
      </c>
      <c r="AO71">
        <v>0</v>
      </c>
      <c r="AP71">
        <v>4.3885455025110049</v>
      </c>
      <c r="AQ71">
        <v>6.1882622580237969</v>
      </c>
      <c r="AR71">
        <v>21.578049999999998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1.3106745</v>
      </c>
      <c r="AZ71">
        <v>1.6396559999999998</v>
      </c>
      <c r="BA71">
        <v>0.20328930000000001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840.38171531366072</v>
      </c>
      <c r="DN71">
        <v>28.274651228711168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228.21007946002621</v>
      </c>
      <c r="L72">
        <v>7.9796039402811401</v>
      </c>
      <c r="M72">
        <v>55.069581788280907</v>
      </c>
      <c r="N72">
        <v>45.10700648556714</v>
      </c>
      <c r="O72">
        <v>74.751073689625485</v>
      </c>
      <c r="P72">
        <v>29.949143627109407</v>
      </c>
      <c r="Q72">
        <v>5.0359615318210844</v>
      </c>
      <c r="R72">
        <v>14.95329860948126</v>
      </c>
      <c r="S72">
        <v>6.1607938283332864</v>
      </c>
      <c r="T72">
        <v>0.37209959999999997</v>
      </c>
      <c r="U72">
        <v>62.112069571563374</v>
      </c>
      <c r="V72">
        <v>6.3795932374100719</v>
      </c>
      <c r="W72">
        <v>12.741651074946166</v>
      </c>
      <c r="X72">
        <v>42.706226816867392</v>
      </c>
      <c r="Y72">
        <v>0</v>
      </c>
      <c r="Z72">
        <v>0.48310000000000008</v>
      </c>
      <c r="AA72">
        <v>18.513577979793244</v>
      </c>
      <c r="AB72">
        <v>19.470258505283528</v>
      </c>
      <c r="AC72">
        <v>14.12460960957023</v>
      </c>
      <c r="AD72">
        <v>8.82891075080836</v>
      </c>
      <c r="AE72">
        <v>24.008369112164413</v>
      </c>
      <c r="AF72">
        <v>5.9271258247520429</v>
      </c>
      <c r="AG72">
        <v>29.463412663057625</v>
      </c>
      <c r="AH72">
        <v>17.046093085999999</v>
      </c>
      <c r="AI72">
        <v>0</v>
      </c>
      <c r="AJ72">
        <v>0</v>
      </c>
      <c r="AK72">
        <v>27.557915707211201</v>
      </c>
      <c r="AL72">
        <v>62.416799999999988</v>
      </c>
      <c r="AM72">
        <v>7.646836896237116</v>
      </c>
      <c r="AN72">
        <v>3.0391509852020198E-2</v>
      </c>
      <c r="AO72">
        <v>0</v>
      </c>
      <c r="AP72">
        <v>4.3885455025110049</v>
      </c>
      <c r="AQ72">
        <v>12.376524516047596</v>
      </c>
      <c r="AR72">
        <v>21.578049999999998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1.3106745</v>
      </c>
      <c r="AZ72">
        <v>1.6396559999999998</v>
      </c>
      <c r="BA72">
        <v>0.40657860000000001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856.82520033316337</v>
      </c>
      <c r="DN72">
        <v>28.827015903598372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283.27339075487333</v>
      </c>
      <c r="L73">
        <v>10.83383029417188</v>
      </c>
      <c r="M73">
        <v>55.069581788280907</v>
      </c>
      <c r="N73">
        <v>45.10700648556714</v>
      </c>
      <c r="O73">
        <v>74.751073689625485</v>
      </c>
      <c r="P73">
        <v>29.949143627109407</v>
      </c>
      <c r="Q73">
        <v>7.6552677990653697</v>
      </c>
      <c r="R73">
        <v>14.95329860948126</v>
      </c>
      <c r="S73">
        <v>9.0423048744606778</v>
      </c>
      <c r="T73">
        <v>0.37228319999999998</v>
      </c>
      <c r="U73">
        <v>62.112069571563374</v>
      </c>
      <c r="V73">
        <v>6.3795932374100719</v>
      </c>
      <c r="W73">
        <v>12.741651074946166</v>
      </c>
      <c r="X73">
        <v>42.706226816867392</v>
      </c>
      <c r="Y73">
        <v>0</v>
      </c>
      <c r="Z73">
        <v>0.48310000000000008</v>
      </c>
      <c r="AA73">
        <v>18.513577979793244</v>
      </c>
      <c r="AB73">
        <v>19.470258505283528</v>
      </c>
      <c r="AC73">
        <v>14.12460960957023</v>
      </c>
      <c r="AD73">
        <v>8.82891075080836</v>
      </c>
      <c r="AE73">
        <v>24.008369112164413</v>
      </c>
      <c r="AF73">
        <v>5.9271258247520429</v>
      </c>
      <c r="AG73">
        <v>29.463412663057625</v>
      </c>
      <c r="AH73">
        <v>25.569139628999999</v>
      </c>
      <c r="AI73">
        <v>0</v>
      </c>
      <c r="AJ73">
        <v>0</v>
      </c>
      <c r="AK73">
        <v>27.557915707211201</v>
      </c>
      <c r="AL73">
        <v>62.416799999999988</v>
      </c>
      <c r="AM73">
        <v>7.646836896237116</v>
      </c>
      <c r="AN73">
        <v>3.0391509852020198E-2</v>
      </c>
      <c r="AO73">
        <v>0</v>
      </c>
      <c r="AP73">
        <v>4.1634918869976199</v>
      </c>
      <c r="AQ73">
        <v>12.376524516047596</v>
      </c>
      <c r="AR73">
        <v>21.578049999999998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1.3106745</v>
      </c>
      <c r="AZ73">
        <v>1.6396559999999998</v>
      </c>
      <c r="BA73">
        <v>0.60986790000000002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926.40825602392749</v>
      </c>
      <c r="DN73">
        <v>31.163781002430632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328.07811539320772</v>
      </c>
      <c r="L74">
        <v>10.83383029417188</v>
      </c>
      <c r="M74">
        <v>55.069581788280907</v>
      </c>
      <c r="N74">
        <v>45.10700648556714</v>
      </c>
      <c r="O74">
        <v>74.751073689625485</v>
      </c>
      <c r="P74">
        <v>29.949143627109407</v>
      </c>
      <c r="Q74">
        <v>7.6552677990653697</v>
      </c>
      <c r="R74">
        <v>14.95329860948126</v>
      </c>
      <c r="S74">
        <v>9.0423048744606778</v>
      </c>
      <c r="T74">
        <v>0.37228319999999998</v>
      </c>
      <c r="U74">
        <v>62.112069571563374</v>
      </c>
      <c r="V74">
        <v>6.3795932374100719</v>
      </c>
      <c r="W74">
        <v>12.741651074946166</v>
      </c>
      <c r="X74">
        <v>42.706226816867392</v>
      </c>
      <c r="Y74">
        <v>0</v>
      </c>
      <c r="Z74">
        <v>0.48310000000000008</v>
      </c>
      <c r="AA74">
        <v>18.513577979793244</v>
      </c>
      <c r="AB74">
        <v>19.470258505283528</v>
      </c>
      <c r="AC74">
        <v>14.12460960957023</v>
      </c>
      <c r="AD74">
        <v>8.82891075080836</v>
      </c>
      <c r="AE74">
        <v>24.008369112164413</v>
      </c>
      <c r="AF74">
        <v>5.9271258247520429</v>
      </c>
      <c r="AG74">
        <v>29.463412663057625</v>
      </c>
      <c r="AH74">
        <v>25.569139628999999</v>
      </c>
      <c r="AI74">
        <v>0</v>
      </c>
      <c r="AJ74">
        <v>0</v>
      </c>
      <c r="AK74">
        <v>27.557915707211201</v>
      </c>
      <c r="AL74">
        <v>62.416799999999988</v>
      </c>
      <c r="AM74">
        <v>7.646836896237116</v>
      </c>
      <c r="AN74">
        <v>3.0391509852020198E-2</v>
      </c>
      <c r="AO74">
        <v>0</v>
      </c>
      <c r="AP74">
        <v>4.1634918869976199</v>
      </c>
      <c r="AQ74">
        <v>12.376524516047596</v>
      </c>
      <c r="AR74">
        <v>21.578049999999998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1.3106745</v>
      </c>
      <c r="AZ74">
        <v>1.6396559999999998</v>
      </c>
      <c r="BA74">
        <v>0.60986790000000002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969.75682767126239</v>
      </c>
      <c r="DN74">
        <v>32.619933993430067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328.07811539320772</v>
      </c>
      <c r="L75">
        <v>10.982847908256897</v>
      </c>
      <c r="M75">
        <v>55.069581788280907</v>
      </c>
      <c r="N75">
        <v>45.10700648556714</v>
      </c>
      <c r="O75">
        <v>74.751073689625485</v>
      </c>
      <c r="P75">
        <v>29.949143627109407</v>
      </c>
      <c r="Q75">
        <v>9.7730627006676869</v>
      </c>
      <c r="R75">
        <v>18.747729591879448</v>
      </c>
      <c r="S75">
        <v>11.884961509223867</v>
      </c>
      <c r="T75">
        <v>0.72899999999999998</v>
      </c>
      <c r="U75">
        <v>62.112069571563374</v>
      </c>
      <c r="V75">
        <v>8.9573034345323741</v>
      </c>
      <c r="W75">
        <v>17.686366547228207</v>
      </c>
      <c r="X75">
        <v>64.787691860942502</v>
      </c>
      <c r="Y75">
        <v>0</v>
      </c>
      <c r="Z75">
        <v>0</v>
      </c>
      <c r="AA75">
        <v>17.9750213553998</v>
      </c>
      <c r="AB75">
        <v>19.470258505283528</v>
      </c>
      <c r="AC75">
        <v>14.12460960957023</v>
      </c>
      <c r="AD75">
        <v>7.6773133755195753</v>
      </c>
      <c r="AE75">
        <v>24.008369112164413</v>
      </c>
      <c r="AF75">
        <v>5.9271258247520429</v>
      </c>
      <c r="AG75">
        <v>29.463412663057625</v>
      </c>
      <c r="AH75">
        <v>25.569139628999999</v>
      </c>
      <c r="AI75">
        <v>0</v>
      </c>
      <c r="AJ75">
        <v>0</v>
      </c>
      <c r="AK75">
        <v>27.557915707211201</v>
      </c>
      <c r="AL75">
        <v>62.416799999999988</v>
      </c>
      <c r="AM75">
        <v>7.646836896237116</v>
      </c>
      <c r="AN75">
        <v>3.0391509852020198E-2</v>
      </c>
      <c r="AO75">
        <v>0</v>
      </c>
      <c r="AP75">
        <v>1.6316387124720404</v>
      </c>
      <c r="AQ75">
        <v>12.376524516047596</v>
      </c>
      <c r="AR75">
        <v>21.578049999999998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1.3106745</v>
      </c>
      <c r="AZ75">
        <v>1.6396559999999998</v>
      </c>
      <c r="BA75">
        <v>0.60986790000000002</v>
      </c>
      <c r="BB75">
        <v>1.1681405999999999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1002.6852243147378</v>
      </c>
      <c r="DN75">
        <v>33.721503422074868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328.07811539320772</v>
      </c>
      <c r="L76">
        <v>10.982847908256897</v>
      </c>
      <c r="M76">
        <v>55.069581788280907</v>
      </c>
      <c r="N76">
        <v>45.10700648556714</v>
      </c>
      <c r="O76">
        <v>74.751073689625485</v>
      </c>
      <c r="P76">
        <v>29.949143627109407</v>
      </c>
      <c r="Q76">
        <v>9.7730627006676869</v>
      </c>
      <c r="R76">
        <v>19.210828821283947</v>
      </c>
      <c r="S76">
        <v>11.884961509223867</v>
      </c>
      <c r="T76">
        <v>0.72899999999999998</v>
      </c>
      <c r="U76">
        <v>62.112069571563374</v>
      </c>
      <c r="V76">
        <v>9.1047949640287786</v>
      </c>
      <c r="W76">
        <v>17.862468375283882</v>
      </c>
      <c r="X76">
        <v>64.787941323206979</v>
      </c>
      <c r="Y76">
        <v>0</v>
      </c>
      <c r="Z76">
        <v>0</v>
      </c>
      <c r="AA76">
        <v>18.513577979793244</v>
      </c>
      <c r="AB76">
        <v>19.470258505283528</v>
      </c>
      <c r="AC76">
        <v>14.12460960957023</v>
      </c>
      <c r="AD76">
        <v>7.6773133755195753</v>
      </c>
      <c r="AE76">
        <v>24.008369112164413</v>
      </c>
      <c r="AF76">
        <v>5.9271258247520429</v>
      </c>
      <c r="AG76">
        <v>29.463412663057625</v>
      </c>
      <c r="AH76">
        <v>34.092186171999998</v>
      </c>
      <c r="AI76">
        <v>1.5466902095060264</v>
      </c>
      <c r="AJ76">
        <v>0</v>
      </c>
      <c r="AK76">
        <v>27.557915707211201</v>
      </c>
      <c r="AL76">
        <v>62.416799999999988</v>
      </c>
      <c r="AM76">
        <v>7.646836896237116</v>
      </c>
      <c r="AN76">
        <v>3.0391509852020198E-2</v>
      </c>
      <c r="AO76">
        <v>0</v>
      </c>
      <c r="AP76">
        <v>0.22505361551338485</v>
      </c>
      <c r="AQ76">
        <v>18.564787480658737</v>
      </c>
      <c r="AR76">
        <v>21.578049999999998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1.3106745</v>
      </c>
      <c r="AZ76">
        <v>1.6396559999999998</v>
      </c>
      <c r="BA76">
        <v>0.80952750000000007</v>
      </c>
      <c r="BB76">
        <v>1.1681405999999999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1018.5296299747602</v>
      </c>
      <c r="DN76">
        <v>34.253670655825736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328.07811539320772</v>
      </c>
      <c r="L77">
        <v>12.980849437888399</v>
      </c>
      <c r="M77">
        <v>55.069581788280907</v>
      </c>
      <c r="N77">
        <v>45.10700648556714</v>
      </c>
      <c r="O77">
        <v>74.751073689625485</v>
      </c>
      <c r="P77">
        <v>29.949143627109407</v>
      </c>
      <c r="Q77">
        <v>9.7730627006676869</v>
      </c>
      <c r="R77">
        <v>19.210828821283947</v>
      </c>
      <c r="S77">
        <v>11.884961509223867</v>
      </c>
      <c r="T77">
        <v>0.72899999999999998</v>
      </c>
      <c r="U77">
        <v>62.112069571563374</v>
      </c>
      <c r="V77">
        <v>9.1047949640287786</v>
      </c>
      <c r="W77">
        <v>18.743420684329443</v>
      </c>
      <c r="X77">
        <v>64.787941323206979</v>
      </c>
      <c r="Y77">
        <v>0</v>
      </c>
      <c r="Z77">
        <v>0.48310000000000008</v>
      </c>
      <c r="AA77">
        <v>18.513577979793244</v>
      </c>
      <c r="AB77">
        <v>19.470258505283528</v>
      </c>
      <c r="AC77">
        <v>14.12460960957023</v>
      </c>
      <c r="AD77">
        <v>13.243365895612012</v>
      </c>
      <c r="AE77">
        <v>24.008369112164413</v>
      </c>
      <c r="AF77">
        <v>5.9271258247520429</v>
      </c>
      <c r="AG77">
        <v>29.463412663057625</v>
      </c>
      <c r="AH77">
        <v>40.0583187521</v>
      </c>
      <c r="AI77">
        <v>3.0933804190120529</v>
      </c>
      <c r="AJ77">
        <v>0</v>
      </c>
      <c r="AK77">
        <v>27.557915707211201</v>
      </c>
      <c r="AL77">
        <v>62.416799999999988</v>
      </c>
      <c r="AM77">
        <v>7.646836896237116</v>
      </c>
      <c r="AN77">
        <v>3.0391509852020198E-2</v>
      </c>
      <c r="AO77">
        <v>0</v>
      </c>
      <c r="AP77">
        <v>0.22505361551338485</v>
      </c>
      <c r="AQ77">
        <v>18.564787480658737</v>
      </c>
      <c r="AR77">
        <v>21.578049999999998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1.3106745</v>
      </c>
      <c r="AZ77">
        <v>2.1862071000000003</v>
      </c>
      <c r="BA77">
        <v>0.95473440000000009</v>
      </c>
      <c r="BB77">
        <v>1.1681405999999999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1035.1055147611989</v>
      </c>
      <c r="DN77">
        <v>34.810473017762732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328.07811539320772</v>
      </c>
      <c r="L78">
        <v>13.168162081291353</v>
      </c>
      <c r="M78">
        <v>55.069581788280907</v>
      </c>
      <c r="N78">
        <v>45.10700648556714</v>
      </c>
      <c r="O78">
        <v>74.751073689625485</v>
      </c>
      <c r="P78">
        <v>29.949143627109407</v>
      </c>
      <c r="Q78">
        <v>9.7730627006676869</v>
      </c>
      <c r="R78">
        <v>19.210828821283947</v>
      </c>
      <c r="S78">
        <v>11.884961509223867</v>
      </c>
      <c r="T78">
        <v>0.72899999999999998</v>
      </c>
      <c r="U78">
        <v>62.112069571563374</v>
      </c>
      <c r="V78">
        <v>9.1047949640287786</v>
      </c>
      <c r="W78">
        <v>18.928884397688897</v>
      </c>
      <c r="X78">
        <v>64.787941323206979</v>
      </c>
      <c r="Y78">
        <v>0</v>
      </c>
      <c r="Z78">
        <v>2.8783097999999998</v>
      </c>
      <c r="AA78">
        <v>18.513577979793244</v>
      </c>
      <c r="AB78">
        <v>19.470258505283528</v>
      </c>
      <c r="AC78">
        <v>14.12460960957023</v>
      </c>
      <c r="AD78">
        <v>17.698766931898405</v>
      </c>
      <c r="AE78">
        <v>24.008369112164413</v>
      </c>
      <c r="AF78">
        <v>5.9271258247520429</v>
      </c>
      <c r="AG78">
        <v>29.463412663057625</v>
      </c>
      <c r="AH78">
        <v>57.530563950199983</v>
      </c>
      <c r="AI78">
        <v>4.9494092247903563</v>
      </c>
      <c r="AJ78">
        <v>0</v>
      </c>
      <c r="AK78">
        <v>27.557915707211201</v>
      </c>
      <c r="AL78">
        <v>62.416799999999988</v>
      </c>
      <c r="AM78">
        <v>7.646836896237116</v>
      </c>
      <c r="AN78">
        <v>3.0391509852020198E-2</v>
      </c>
      <c r="AO78">
        <v>0</v>
      </c>
      <c r="AP78">
        <v>0.22505361551338485</v>
      </c>
      <c r="AQ78">
        <v>18.993205517407141</v>
      </c>
      <c r="AR78">
        <v>21.578049999999998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1.3106745</v>
      </c>
      <c r="AZ78">
        <v>2.1862071000000003</v>
      </c>
      <c r="BA78">
        <v>1.3685733000000002</v>
      </c>
      <c r="BB78">
        <v>1.1681405999999999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1061.6091336407669</v>
      </c>
      <c r="DN78">
        <v>35.700772271870264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328.07811539320772</v>
      </c>
      <c r="L79">
        <v>12.897599374153751</v>
      </c>
      <c r="M79">
        <v>55.069581788280907</v>
      </c>
      <c r="N79">
        <v>45.10700648556714</v>
      </c>
      <c r="O79">
        <v>74.751073689625485</v>
      </c>
      <c r="P79">
        <v>29.949143627109407</v>
      </c>
      <c r="Q79">
        <v>9.0800128107174043</v>
      </c>
      <c r="R79">
        <v>19.210828821283947</v>
      </c>
      <c r="S79">
        <v>11.884961509223867</v>
      </c>
      <c r="T79">
        <v>0.72899999999999998</v>
      </c>
      <c r="U79">
        <v>62.112069571563374</v>
      </c>
      <c r="V79">
        <v>9.1047949640287786</v>
      </c>
      <c r="W79">
        <v>18.928884397688897</v>
      </c>
      <c r="X79">
        <v>64.787941323206979</v>
      </c>
      <c r="Y79">
        <v>0</v>
      </c>
      <c r="Z79">
        <v>8.634929399999999</v>
      </c>
      <c r="AA79">
        <v>18.513577979793244</v>
      </c>
      <c r="AB79">
        <v>19.470258505283528</v>
      </c>
      <c r="AC79">
        <v>14.853026750410203</v>
      </c>
      <c r="AD79">
        <v>17.698766931898405</v>
      </c>
      <c r="AE79">
        <v>24.008369112164413</v>
      </c>
      <c r="AF79">
        <v>6.1439713693073275</v>
      </c>
      <c r="AG79">
        <v>29.463412663057625</v>
      </c>
      <c r="AH79">
        <v>63.155774754599982</v>
      </c>
      <c r="AI79">
        <v>24.190236743056865</v>
      </c>
      <c r="AJ79">
        <v>0</v>
      </c>
      <c r="AK79">
        <v>27.557915707211201</v>
      </c>
      <c r="AL79">
        <v>62.416799999999988</v>
      </c>
      <c r="AM79">
        <v>7.646836896237116</v>
      </c>
      <c r="AN79">
        <v>3.0391509852020198E-2</v>
      </c>
      <c r="AO79">
        <v>0</v>
      </c>
      <c r="AP79">
        <v>0.22505361551338485</v>
      </c>
      <c r="AQ79">
        <v>18.993205517407141</v>
      </c>
      <c r="AR79">
        <v>21.578049999999998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1.3404627000000002</v>
      </c>
      <c r="AZ79">
        <v>2.1862071000000003</v>
      </c>
      <c r="BA79">
        <v>1.4811083999999999</v>
      </c>
      <c r="BB79">
        <v>1.1681405999999999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1091.3564985863936</v>
      </c>
      <c r="DN79">
        <v>36.70003863721729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328.07811539320772</v>
      </c>
      <c r="L80">
        <v>13.147349565357692</v>
      </c>
      <c r="M80">
        <v>55.069581788280907</v>
      </c>
      <c r="N80">
        <v>45.10700648556714</v>
      </c>
      <c r="O80">
        <v>74.751073689625485</v>
      </c>
      <c r="P80">
        <v>29.949143627109407</v>
      </c>
      <c r="Q80">
        <v>9.0800128107174043</v>
      </c>
      <c r="R80">
        <v>19.210828821283947</v>
      </c>
      <c r="S80">
        <v>11.884961509223867</v>
      </c>
      <c r="T80">
        <v>0.72899999999999998</v>
      </c>
      <c r="U80">
        <v>62.112069571563374</v>
      </c>
      <c r="V80">
        <v>9.1047949640287786</v>
      </c>
      <c r="W80">
        <v>18.928884397688897</v>
      </c>
      <c r="X80">
        <v>64.787941323206979</v>
      </c>
      <c r="Y80">
        <v>0</v>
      </c>
      <c r="Z80">
        <v>8.634929399999999</v>
      </c>
      <c r="AA80">
        <v>18.513577979793244</v>
      </c>
      <c r="AB80">
        <v>19.470258505283528</v>
      </c>
      <c r="AC80">
        <v>14.853026750410203</v>
      </c>
      <c r="AD80">
        <v>17.698766931898405</v>
      </c>
      <c r="AE80">
        <v>24.008369112164413</v>
      </c>
      <c r="AF80">
        <v>6.1439713693073275</v>
      </c>
      <c r="AG80">
        <v>29.463412663057625</v>
      </c>
      <c r="AH80">
        <v>63.155774754599982</v>
      </c>
      <c r="AI80">
        <v>24.190236743056865</v>
      </c>
      <c r="AJ80">
        <v>0</v>
      </c>
      <c r="AK80">
        <v>27.557915707211201</v>
      </c>
      <c r="AL80">
        <v>62.416799999999988</v>
      </c>
      <c r="AM80">
        <v>7.646836896237116</v>
      </c>
      <c r="AN80">
        <v>3.0391509852020198E-2</v>
      </c>
      <c r="AO80">
        <v>0</v>
      </c>
      <c r="AP80">
        <v>0.22505361551338485</v>
      </c>
      <c r="AQ80">
        <v>18.993205517407141</v>
      </c>
      <c r="AR80">
        <v>23.275199999999995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1.3404627000000002</v>
      </c>
      <c r="AZ80">
        <v>2.1862071000000003</v>
      </c>
      <c r="BA80">
        <v>1.4811083999999999</v>
      </c>
      <c r="BB80">
        <v>1.1681405999999999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1093.2401245213834</v>
      </c>
      <c r="DN80">
        <v>36.763312893431419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328.07811539320772</v>
      </c>
      <c r="L81">
        <v>13.521974852163599</v>
      </c>
      <c r="M81">
        <v>55.069581788280907</v>
      </c>
      <c r="N81">
        <v>45.10700648556714</v>
      </c>
      <c r="O81">
        <v>74.751073689625485</v>
      </c>
      <c r="P81">
        <v>29.949143627109407</v>
      </c>
      <c r="Q81">
        <v>9.0800128107174043</v>
      </c>
      <c r="R81">
        <v>19.210828821283947</v>
      </c>
      <c r="S81">
        <v>11.884961509223867</v>
      </c>
      <c r="T81">
        <v>0.72899999999999998</v>
      </c>
      <c r="U81">
        <v>62.112069571563374</v>
      </c>
      <c r="V81">
        <v>9.1047949640287786</v>
      </c>
      <c r="W81">
        <v>18.928884397688897</v>
      </c>
      <c r="X81">
        <v>64.787941323206979</v>
      </c>
      <c r="Y81">
        <v>0</v>
      </c>
      <c r="Z81">
        <v>8.634929399999999</v>
      </c>
      <c r="AA81">
        <v>18.513577979793244</v>
      </c>
      <c r="AB81">
        <v>19.470258505283528</v>
      </c>
      <c r="AC81">
        <v>14.853026750410203</v>
      </c>
      <c r="AD81">
        <v>17.698766931898405</v>
      </c>
      <c r="AE81">
        <v>24.008369112164413</v>
      </c>
      <c r="AF81">
        <v>6.1439713693073275</v>
      </c>
      <c r="AG81">
        <v>29.463412663057625</v>
      </c>
      <c r="AH81">
        <v>63.155774754599982</v>
      </c>
      <c r="AI81">
        <v>24.190236743056865</v>
      </c>
      <c r="AJ81">
        <v>0</v>
      </c>
      <c r="AK81">
        <v>27.557915707211201</v>
      </c>
      <c r="AL81">
        <v>62.416799999999988</v>
      </c>
      <c r="AM81">
        <v>7.646836896237116</v>
      </c>
      <c r="AN81">
        <v>3.0391509852020198E-2</v>
      </c>
      <c r="AO81">
        <v>0</v>
      </c>
      <c r="AP81">
        <v>0.22505361551338485</v>
      </c>
      <c r="AQ81">
        <v>18.993205517407141</v>
      </c>
      <c r="AR81">
        <v>23.275199999999995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1.3404627000000002</v>
      </c>
      <c r="AZ81">
        <v>2.1862071000000003</v>
      </c>
      <c r="BA81">
        <v>1.4811083999999999</v>
      </c>
      <c r="BB81">
        <v>1.2551417999999999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1093.6838867863682</v>
      </c>
      <c r="DN81">
        <v>36.781177115252603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328.07811539320772</v>
      </c>
      <c r="L82">
        <v>13.501162336229934</v>
      </c>
      <c r="M82">
        <v>55.069581788280907</v>
      </c>
      <c r="N82">
        <v>45.10700648556714</v>
      </c>
      <c r="O82">
        <v>74.751073689625485</v>
      </c>
      <c r="P82">
        <v>29.949143627109407</v>
      </c>
      <c r="Q82">
        <v>9.0800128107174043</v>
      </c>
      <c r="R82">
        <v>19.210828821283947</v>
      </c>
      <c r="S82">
        <v>11.884961509223867</v>
      </c>
      <c r="T82">
        <v>0.72899999999999998</v>
      </c>
      <c r="U82">
        <v>62.112069571563374</v>
      </c>
      <c r="V82">
        <v>9.1047949640287786</v>
      </c>
      <c r="W82">
        <v>18.928884397688897</v>
      </c>
      <c r="X82">
        <v>64.787941323206979</v>
      </c>
      <c r="Y82">
        <v>0</v>
      </c>
      <c r="Z82">
        <v>8.634929399999999</v>
      </c>
      <c r="AA82">
        <v>18.513577979793244</v>
      </c>
      <c r="AB82">
        <v>19.470258505283528</v>
      </c>
      <c r="AC82">
        <v>14.853026750410203</v>
      </c>
      <c r="AD82">
        <v>17.698766931898405</v>
      </c>
      <c r="AE82">
        <v>24.008369112164413</v>
      </c>
      <c r="AF82">
        <v>6.1439713693073275</v>
      </c>
      <c r="AG82">
        <v>29.463412663057625</v>
      </c>
      <c r="AH82">
        <v>63.155774754599982</v>
      </c>
      <c r="AI82">
        <v>24.190236743056865</v>
      </c>
      <c r="AJ82">
        <v>0</v>
      </c>
      <c r="AK82">
        <v>27.557915707211201</v>
      </c>
      <c r="AL82">
        <v>62.416799999999988</v>
      </c>
      <c r="AM82">
        <v>7.646836896237116</v>
      </c>
      <c r="AN82">
        <v>3.0391509852020198E-2</v>
      </c>
      <c r="AO82">
        <v>0</v>
      </c>
      <c r="AP82">
        <v>0.22505361551338485</v>
      </c>
      <c r="AQ82">
        <v>18.993205517407141</v>
      </c>
      <c r="AR82">
        <v>21.578049999999998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1.3404627000000002</v>
      </c>
      <c r="AZ82">
        <v>2.1862071000000003</v>
      </c>
      <c r="BA82">
        <v>1.4811083999999999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1092.0614156522026</v>
      </c>
      <c r="DN82">
        <v>36.728118933484758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328.07811539320772</v>
      </c>
      <c r="L83">
        <v>13.251412145025997</v>
      </c>
      <c r="M83">
        <v>55.069581788280907</v>
      </c>
      <c r="N83">
        <v>45.10700648556714</v>
      </c>
      <c r="O83">
        <v>74.751073689625485</v>
      </c>
      <c r="P83">
        <v>29.949143627109407</v>
      </c>
      <c r="Q83">
        <v>9.0800128107174043</v>
      </c>
      <c r="R83">
        <v>19.210828821283947</v>
      </c>
      <c r="S83">
        <v>11.884961509223867</v>
      </c>
      <c r="T83">
        <v>0.72899999999999998</v>
      </c>
      <c r="U83">
        <v>62.112069571563374</v>
      </c>
      <c r="V83">
        <v>9.1047949640287786</v>
      </c>
      <c r="W83">
        <v>18.928884397688897</v>
      </c>
      <c r="X83">
        <v>64.787941323206979</v>
      </c>
      <c r="Y83">
        <v>0</v>
      </c>
      <c r="Z83">
        <v>8.634929399999999</v>
      </c>
      <c r="AA83">
        <v>18.513577979793244</v>
      </c>
      <c r="AB83">
        <v>19.470258505283528</v>
      </c>
      <c r="AC83">
        <v>14.853026750410203</v>
      </c>
      <c r="AD83">
        <v>17.698766931898405</v>
      </c>
      <c r="AE83">
        <v>24.008369112164413</v>
      </c>
      <c r="AF83">
        <v>6.1439713693073275</v>
      </c>
      <c r="AG83">
        <v>29.463412663057625</v>
      </c>
      <c r="AH83">
        <v>63.155774754599982</v>
      </c>
      <c r="AI83">
        <v>24.190236743056865</v>
      </c>
      <c r="AJ83">
        <v>0</v>
      </c>
      <c r="AK83">
        <v>27.557915707211201</v>
      </c>
      <c r="AL83">
        <v>62.416799999999988</v>
      </c>
      <c r="AM83">
        <v>7.646836896237116</v>
      </c>
      <c r="AN83">
        <v>3.0391509852020198E-2</v>
      </c>
      <c r="AO83">
        <v>0</v>
      </c>
      <c r="AP83">
        <v>0.22505361551338485</v>
      </c>
      <c r="AQ83">
        <v>18.993205517407141</v>
      </c>
      <c r="AR83">
        <v>21.578049999999998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1.3404627000000002</v>
      </c>
      <c r="AZ83">
        <v>2.1862071000000003</v>
      </c>
      <c r="BA83">
        <v>1.4811083999999999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1091.8197823422126</v>
      </c>
      <c r="DN83">
        <v>36.720002052270637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328.07811539320772</v>
      </c>
      <c r="L84">
        <v>13.188974597225013</v>
      </c>
      <c r="M84">
        <v>55.069581788280907</v>
      </c>
      <c r="N84">
        <v>45.10700648556714</v>
      </c>
      <c r="O84">
        <v>74.751073689625485</v>
      </c>
      <c r="P84">
        <v>29.949143627109407</v>
      </c>
      <c r="Q84">
        <v>9.0800128107174043</v>
      </c>
      <c r="R84">
        <v>19.210828821283947</v>
      </c>
      <c r="S84">
        <v>11.884961509223867</v>
      </c>
      <c r="T84">
        <v>0.72899999999999998</v>
      </c>
      <c r="U84">
        <v>62.112069571563374</v>
      </c>
      <c r="V84">
        <v>9.1047949640287786</v>
      </c>
      <c r="W84">
        <v>18.928884397688897</v>
      </c>
      <c r="X84">
        <v>64.787941323206979</v>
      </c>
      <c r="Y84">
        <v>0</v>
      </c>
      <c r="Z84">
        <v>8.634929399999999</v>
      </c>
      <c r="AA84">
        <v>18.513577979793244</v>
      </c>
      <c r="AB84">
        <v>19.470258505283528</v>
      </c>
      <c r="AC84">
        <v>14.853026750410203</v>
      </c>
      <c r="AD84">
        <v>17.698766931898405</v>
      </c>
      <c r="AE84">
        <v>24.008369112164413</v>
      </c>
      <c r="AF84">
        <v>6.1439713693073275</v>
      </c>
      <c r="AG84">
        <v>29.463412663057625</v>
      </c>
      <c r="AH84">
        <v>63.155774754599982</v>
      </c>
      <c r="AI84">
        <v>24.190236743056865</v>
      </c>
      <c r="AJ84">
        <v>0</v>
      </c>
      <c r="AK84">
        <v>27.557915707211201</v>
      </c>
      <c r="AL84">
        <v>62.416799999999988</v>
      </c>
      <c r="AM84">
        <v>7.646836896237116</v>
      </c>
      <c r="AN84">
        <v>3.0391509852020198E-2</v>
      </c>
      <c r="AO84">
        <v>0</v>
      </c>
      <c r="AP84">
        <v>0.22505361551338485</v>
      </c>
      <c r="AQ84">
        <v>18.993205517407141</v>
      </c>
      <c r="AR84">
        <v>21.578049999999998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1.3404627000000002</v>
      </c>
      <c r="AZ84">
        <v>2.1862071000000003</v>
      </c>
      <c r="BA84">
        <v>1.4811083999999999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1091.7593740147154</v>
      </c>
      <c r="DN84">
        <v>36.71797283196711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328.07811539320772</v>
      </c>
      <c r="L85">
        <v>13.126537049424027</v>
      </c>
      <c r="M85">
        <v>55.069581788280907</v>
      </c>
      <c r="N85">
        <v>45.10700648556714</v>
      </c>
      <c r="O85">
        <v>74.751073689625485</v>
      </c>
      <c r="P85">
        <v>29.949143627109407</v>
      </c>
      <c r="Q85">
        <v>9.0800128107174043</v>
      </c>
      <c r="R85">
        <v>19.210828821283947</v>
      </c>
      <c r="S85">
        <v>11.884961509223867</v>
      </c>
      <c r="T85">
        <v>0.72899999999999998</v>
      </c>
      <c r="U85">
        <v>62.112069571563374</v>
      </c>
      <c r="V85">
        <v>9.1047949640287786</v>
      </c>
      <c r="W85">
        <v>18.928884397688897</v>
      </c>
      <c r="X85">
        <v>64.787941323206979</v>
      </c>
      <c r="Y85">
        <v>0</v>
      </c>
      <c r="Z85">
        <v>8.634929399999999</v>
      </c>
      <c r="AA85">
        <v>18.513577979793244</v>
      </c>
      <c r="AB85">
        <v>19.470258505283528</v>
      </c>
      <c r="AC85">
        <v>14.853026750410203</v>
      </c>
      <c r="AD85">
        <v>17.698766931898405</v>
      </c>
      <c r="AE85">
        <v>24.008369112164413</v>
      </c>
      <c r="AF85">
        <v>6.1439713693073275</v>
      </c>
      <c r="AG85">
        <v>29.463412663057625</v>
      </c>
      <c r="AH85">
        <v>63.155774754599982</v>
      </c>
      <c r="AI85">
        <v>8.0427896438024078</v>
      </c>
      <c r="AJ85">
        <v>0</v>
      </c>
      <c r="AK85">
        <v>27.557915707211201</v>
      </c>
      <c r="AL85">
        <v>62.416799999999988</v>
      </c>
      <c r="AM85">
        <v>7.646836896237116</v>
      </c>
      <c r="AN85">
        <v>3.0391509852020198E-2</v>
      </c>
      <c r="AO85">
        <v>0</v>
      </c>
      <c r="AP85">
        <v>0.22505361551338485</v>
      </c>
      <c r="AQ85">
        <v>18.993205517407141</v>
      </c>
      <c r="AR85">
        <v>21.578049999999998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1.3404627000000002</v>
      </c>
      <c r="AZ85">
        <v>2.1862071000000003</v>
      </c>
      <c r="BA85">
        <v>1.4811083999999999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1076.0763107295631</v>
      </c>
      <c r="DN85">
        <v>36.191151470063581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328.07811539320772</v>
      </c>
      <c r="L86">
        <v>13.064099501623046</v>
      </c>
      <c r="M86">
        <v>55.069581788280907</v>
      </c>
      <c r="N86">
        <v>45.10700648556714</v>
      </c>
      <c r="O86">
        <v>74.751073689625485</v>
      </c>
      <c r="P86">
        <v>29.949143627109407</v>
      </c>
      <c r="Q86">
        <v>9.0800128107174043</v>
      </c>
      <c r="R86">
        <v>19.210828821283947</v>
      </c>
      <c r="S86">
        <v>11.884961509223867</v>
      </c>
      <c r="T86">
        <v>0.72899999999999998</v>
      </c>
      <c r="U86">
        <v>62.112069571563374</v>
      </c>
      <c r="V86">
        <v>9.1047949640287786</v>
      </c>
      <c r="W86">
        <v>18.928884397688897</v>
      </c>
      <c r="X86">
        <v>64.787941323206979</v>
      </c>
      <c r="Y86">
        <v>0</v>
      </c>
      <c r="Z86">
        <v>1.4492999999999996</v>
      </c>
      <c r="AA86">
        <v>18.513577979793244</v>
      </c>
      <c r="AB86">
        <v>19.470258505283528</v>
      </c>
      <c r="AC86">
        <v>14.12460960957023</v>
      </c>
      <c r="AD86">
        <v>11.515970524480425</v>
      </c>
      <c r="AE86">
        <v>24.008369112164413</v>
      </c>
      <c r="AF86">
        <v>5.9994079069301591</v>
      </c>
      <c r="AG86">
        <v>29.463412663057625</v>
      </c>
      <c r="AH86">
        <v>51.138279257999997</v>
      </c>
      <c r="AI86">
        <v>7.4241133752096413</v>
      </c>
      <c r="AJ86">
        <v>0</v>
      </c>
      <c r="AK86">
        <v>27.557915707211201</v>
      </c>
      <c r="AL86">
        <v>62.416799999999988</v>
      </c>
      <c r="AM86">
        <v>7.646836896237116</v>
      </c>
      <c r="AN86">
        <v>3.0391509852020198E-2</v>
      </c>
      <c r="AO86">
        <v>0</v>
      </c>
      <c r="AP86">
        <v>0.22505361551338485</v>
      </c>
      <c r="AQ86">
        <v>18.993205517407141</v>
      </c>
      <c r="AR86">
        <v>21.578049999999998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1.3106745</v>
      </c>
      <c r="AZ86">
        <v>2.1862071000000003</v>
      </c>
      <c r="BA86">
        <v>1.2161060999999997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1049.7266361991926</v>
      </c>
      <c r="DN86">
        <v>35.306019776805293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328.07811539320772</v>
      </c>
      <c r="L87">
        <v>12.231598864276583</v>
      </c>
      <c r="M87">
        <v>55.069581788280907</v>
      </c>
      <c r="N87">
        <v>45.10700648556714</v>
      </c>
      <c r="O87">
        <v>74.751073689625485</v>
      </c>
      <c r="P87">
        <v>29.949143627109407</v>
      </c>
      <c r="Q87">
        <v>9.0800128107174043</v>
      </c>
      <c r="R87">
        <v>19.210828821283947</v>
      </c>
      <c r="S87">
        <v>11.884961509223867</v>
      </c>
      <c r="T87">
        <v>0.72899999999999998</v>
      </c>
      <c r="U87">
        <v>62.112069571563374</v>
      </c>
      <c r="V87">
        <v>9.1047949640287786</v>
      </c>
      <c r="W87">
        <v>18.928884397688897</v>
      </c>
      <c r="X87">
        <v>64.787941323206979</v>
      </c>
      <c r="Y87">
        <v>0</v>
      </c>
      <c r="Z87">
        <v>1.4492999999999996</v>
      </c>
      <c r="AA87">
        <v>18.513577979793244</v>
      </c>
      <c r="AB87">
        <v>19.470258505283528</v>
      </c>
      <c r="AC87">
        <v>14.12460960957023</v>
      </c>
      <c r="AD87">
        <v>11.515970524480425</v>
      </c>
      <c r="AE87">
        <v>24.008369112164413</v>
      </c>
      <c r="AF87">
        <v>5.9271258247520429</v>
      </c>
      <c r="AG87">
        <v>29.463412663057625</v>
      </c>
      <c r="AH87">
        <v>51.138279257999997</v>
      </c>
      <c r="AI87">
        <v>1.7322931824790353</v>
      </c>
      <c r="AJ87">
        <v>0</v>
      </c>
      <c r="AK87">
        <v>27.557915707211201</v>
      </c>
      <c r="AL87">
        <v>62.416799999999988</v>
      </c>
      <c r="AM87">
        <v>7.646836896237116</v>
      </c>
      <c r="AN87">
        <v>3.0391509852020198E-2</v>
      </c>
      <c r="AO87">
        <v>0</v>
      </c>
      <c r="AP87">
        <v>0.22505361551338485</v>
      </c>
      <c r="AQ87">
        <v>18.993205517407141</v>
      </c>
      <c r="AR87">
        <v>21.578049999999998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1.3106745</v>
      </c>
      <c r="AZ87">
        <v>2.1862071000000003</v>
      </c>
      <c r="BA87">
        <v>1.2161060999999997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1043.3444230068519</v>
      </c>
      <c r="DN87">
        <v>35.091630056890573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328.07811539320772</v>
      </c>
      <c r="L88">
        <v>12.356473959878555</v>
      </c>
      <c r="M88">
        <v>55.069581788280907</v>
      </c>
      <c r="N88">
        <v>45.10700648556714</v>
      </c>
      <c r="O88">
        <v>74.751073689625485</v>
      </c>
      <c r="P88">
        <v>29.949143627109407</v>
      </c>
      <c r="Q88">
        <v>9.0800128107174043</v>
      </c>
      <c r="R88">
        <v>19.210828821283947</v>
      </c>
      <c r="S88">
        <v>11.884961509223867</v>
      </c>
      <c r="T88">
        <v>0.72899999999999998</v>
      </c>
      <c r="U88">
        <v>62.112069571563374</v>
      </c>
      <c r="V88">
        <v>9.1047949640287786</v>
      </c>
      <c r="W88">
        <v>18.928884397688897</v>
      </c>
      <c r="X88">
        <v>64.787941323206979</v>
      </c>
      <c r="Y88">
        <v>0</v>
      </c>
      <c r="Z88">
        <v>1.4492999999999996</v>
      </c>
      <c r="AA88">
        <v>18.513577979793244</v>
      </c>
      <c r="AB88">
        <v>19.470258505283528</v>
      </c>
      <c r="AC88">
        <v>14.12460960957023</v>
      </c>
      <c r="AD88">
        <v>11.515970524480425</v>
      </c>
      <c r="AE88">
        <v>24.008369112164413</v>
      </c>
      <c r="AF88">
        <v>5.9271258247520429</v>
      </c>
      <c r="AG88">
        <v>29.463412663057625</v>
      </c>
      <c r="AH88">
        <v>51.138279257999997</v>
      </c>
      <c r="AI88">
        <v>1.7322931824790353</v>
      </c>
      <c r="AJ88">
        <v>0</v>
      </c>
      <c r="AK88">
        <v>27.557915707211201</v>
      </c>
      <c r="AL88">
        <v>62.416799999999988</v>
      </c>
      <c r="AM88">
        <v>7.646836896237116</v>
      </c>
      <c r="AN88">
        <v>3.0391509852020198E-2</v>
      </c>
      <c r="AO88">
        <v>0</v>
      </c>
      <c r="AP88">
        <v>0.22505361551338485</v>
      </c>
      <c r="AQ88">
        <v>18.993205517407141</v>
      </c>
      <c r="AR88">
        <v>21.578049999999998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1.3106745</v>
      </c>
      <c r="AZ88">
        <v>2.1862071000000003</v>
      </c>
      <c r="BA88">
        <v>1.2161060999999997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1043.4652396618469</v>
      </c>
      <c r="DN88">
        <v>35.09568849749764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328.07811539320772</v>
      </c>
      <c r="L89">
        <v>12.418911507679537</v>
      </c>
      <c r="M89">
        <v>55.069581788280907</v>
      </c>
      <c r="N89">
        <v>45.10700648556714</v>
      </c>
      <c r="O89">
        <v>74.751073689625485</v>
      </c>
      <c r="P89">
        <v>29.949143627109407</v>
      </c>
      <c r="Q89">
        <v>9.0800128107174043</v>
      </c>
      <c r="R89">
        <v>19.210828821283947</v>
      </c>
      <c r="S89">
        <v>11.884961509223867</v>
      </c>
      <c r="T89">
        <v>0.72899999999999998</v>
      </c>
      <c r="U89">
        <v>62.112069571563374</v>
      </c>
      <c r="V89">
        <v>9.1047949640287786</v>
      </c>
      <c r="W89">
        <v>18.928884397688897</v>
      </c>
      <c r="X89">
        <v>64.787941323206979</v>
      </c>
      <c r="Y89">
        <v>0</v>
      </c>
      <c r="Z89">
        <v>1.4492999999999996</v>
      </c>
      <c r="AA89">
        <v>18.513577979793244</v>
      </c>
      <c r="AB89">
        <v>19.470258505283528</v>
      </c>
      <c r="AC89">
        <v>14.12460960957023</v>
      </c>
      <c r="AD89">
        <v>11.515970524480425</v>
      </c>
      <c r="AE89">
        <v>24.008369112164413</v>
      </c>
      <c r="AF89">
        <v>5.9271258247520429</v>
      </c>
      <c r="AG89">
        <v>29.463412663057625</v>
      </c>
      <c r="AH89">
        <v>51.138279257999997</v>
      </c>
      <c r="AI89">
        <v>1.7322931824790353</v>
      </c>
      <c r="AJ89">
        <v>0</v>
      </c>
      <c r="AK89">
        <v>27.557915707211201</v>
      </c>
      <c r="AL89">
        <v>62.416799999999988</v>
      </c>
      <c r="AM89">
        <v>7.646836896237116</v>
      </c>
      <c r="AN89">
        <v>3.0391509852020198E-2</v>
      </c>
      <c r="AO89">
        <v>0</v>
      </c>
      <c r="AP89">
        <v>0.22505361551338485</v>
      </c>
      <c r="AQ89">
        <v>18.993205517407141</v>
      </c>
      <c r="AR89">
        <v>21.578049999999998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1.3106745</v>
      </c>
      <c r="AZ89">
        <v>2.1862071000000003</v>
      </c>
      <c r="BA89">
        <v>1.2161060999999997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1043.5256479893444</v>
      </c>
      <c r="DN89">
        <v>35.097717717801167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328.07811539320772</v>
      </c>
      <c r="L90">
        <v>12.335661443944893</v>
      </c>
      <c r="M90">
        <v>55.069581788280907</v>
      </c>
      <c r="N90">
        <v>45.10700648556714</v>
      </c>
      <c r="O90">
        <v>74.751073689625485</v>
      </c>
      <c r="P90">
        <v>29.949143627109407</v>
      </c>
      <c r="Q90">
        <v>9.0800128107174043</v>
      </c>
      <c r="R90">
        <v>19.210828821283947</v>
      </c>
      <c r="S90">
        <v>11.884961509223867</v>
      </c>
      <c r="T90">
        <v>0.72899999999999998</v>
      </c>
      <c r="U90">
        <v>62.112069571563374</v>
      </c>
      <c r="V90">
        <v>9.1047949640287786</v>
      </c>
      <c r="W90">
        <v>18.928884397688897</v>
      </c>
      <c r="X90">
        <v>64.787941323206979</v>
      </c>
      <c r="Y90">
        <v>0</v>
      </c>
      <c r="Z90">
        <v>8.634929399999999</v>
      </c>
      <c r="AA90">
        <v>18.513577979793244</v>
      </c>
      <c r="AB90">
        <v>19.470258505283528</v>
      </c>
      <c r="AC90">
        <v>14.853026750410203</v>
      </c>
      <c r="AD90">
        <v>17.698766931898405</v>
      </c>
      <c r="AE90">
        <v>24.008369112164413</v>
      </c>
      <c r="AF90">
        <v>12.28794344059372</v>
      </c>
      <c r="AG90">
        <v>29.463412663057625</v>
      </c>
      <c r="AH90">
        <v>63.155774754599982</v>
      </c>
      <c r="AI90">
        <v>1.7322931824790353</v>
      </c>
      <c r="AJ90">
        <v>0</v>
      </c>
      <c r="AK90">
        <v>27.557915707211201</v>
      </c>
      <c r="AL90">
        <v>62.416799999999988</v>
      </c>
      <c r="AM90">
        <v>7.646836896237116</v>
      </c>
      <c r="AN90">
        <v>3.0391509852020198E-2</v>
      </c>
      <c r="AO90">
        <v>0</v>
      </c>
      <c r="AP90">
        <v>0.22505361551338485</v>
      </c>
      <c r="AQ90">
        <v>18.993205517407141</v>
      </c>
      <c r="AR90">
        <v>21.578049999999998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1.3404627000000002</v>
      </c>
      <c r="AZ90">
        <v>2.1862071000000003</v>
      </c>
      <c r="BA90">
        <v>1.4811083999999999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1075.1500265087273</v>
      </c>
      <c r="DN90">
        <v>36.160035695383691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328.07811539320772</v>
      </c>
      <c r="L91">
        <v>12.418911507679537</v>
      </c>
      <c r="M91">
        <v>55.069581788280907</v>
      </c>
      <c r="N91">
        <v>45.10700648556714</v>
      </c>
      <c r="O91">
        <v>74.751073689625485</v>
      </c>
      <c r="P91">
        <v>29.949143627109407</v>
      </c>
      <c r="Q91">
        <v>9.0800128107174043</v>
      </c>
      <c r="R91">
        <v>19.210828821283947</v>
      </c>
      <c r="S91">
        <v>11.884961509223867</v>
      </c>
      <c r="T91">
        <v>0.72899999999999998</v>
      </c>
      <c r="U91">
        <v>62.112069571563374</v>
      </c>
      <c r="V91">
        <v>9.1047949640287786</v>
      </c>
      <c r="W91">
        <v>18.928884397688897</v>
      </c>
      <c r="X91">
        <v>64.787941323206979</v>
      </c>
      <c r="Y91">
        <v>0</v>
      </c>
      <c r="Z91">
        <v>8.634929399999999</v>
      </c>
      <c r="AA91">
        <v>18.513577979793244</v>
      </c>
      <c r="AB91">
        <v>19.470258505283528</v>
      </c>
      <c r="AC91">
        <v>14.853026750410203</v>
      </c>
      <c r="AD91">
        <v>17.698766931898405</v>
      </c>
      <c r="AE91">
        <v>24.008369112164413</v>
      </c>
      <c r="AF91">
        <v>12.28794344059372</v>
      </c>
      <c r="AG91">
        <v>29.463412663057625</v>
      </c>
      <c r="AH91">
        <v>63.155774754599982</v>
      </c>
      <c r="AI91">
        <v>1.7322931824790353</v>
      </c>
      <c r="AJ91">
        <v>0</v>
      </c>
      <c r="AK91">
        <v>27.557915707211201</v>
      </c>
      <c r="AL91">
        <v>62.416799999999988</v>
      </c>
      <c r="AM91">
        <v>7.646836896237116</v>
      </c>
      <c r="AN91">
        <v>3.0391509852020198E-2</v>
      </c>
      <c r="AO91">
        <v>0</v>
      </c>
      <c r="AP91">
        <v>0.22505361551338485</v>
      </c>
      <c r="AQ91">
        <v>18.993205517407141</v>
      </c>
      <c r="AR91">
        <v>21.578049999999998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1.3404627000000002</v>
      </c>
      <c r="AZ91">
        <v>2.1862071000000003</v>
      </c>
      <c r="BA91">
        <v>1.4811083999999999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1075.2305709453904</v>
      </c>
      <c r="DN91">
        <v>36.162741322455069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328.07811539320772</v>
      </c>
      <c r="L92">
        <v>12.418911507679537</v>
      </c>
      <c r="M92">
        <v>55.069581788280907</v>
      </c>
      <c r="N92">
        <v>45.10700648556714</v>
      </c>
      <c r="O92">
        <v>74.751073689625485</v>
      </c>
      <c r="P92">
        <v>29.949143627109407</v>
      </c>
      <c r="Q92">
        <v>9.0800128107174043</v>
      </c>
      <c r="R92">
        <v>19.210828821283947</v>
      </c>
      <c r="S92">
        <v>11.884961509223867</v>
      </c>
      <c r="T92">
        <v>0.72899999999999998</v>
      </c>
      <c r="U92">
        <v>62.112069571563374</v>
      </c>
      <c r="V92">
        <v>9.1047949640287786</v>
      </c>
      <c r="W92">
        <v>18.928884397688897</v>
      </c>
      <c r="X92">
        <v>64.787941323206979</v>
      </c>
      <c r="Y92">
        <v>0</v>
      </c>
      <c r="Z92">
        <v>8.634929399999999</v>
      </c>
      <c r="AA92">
        <v>18.513577979793244</v>
      </c>
      <c r="AB92">
        <v>19.470258505283528</v>
      </c>
      <c r="AC92">
        <v>14.853026750410203</v>
      </c>
      <c r="AD92">
        <v>17.698766931898405</v>
      </c>
      <c r="AE92">
        <v>24.008369112164413</v>
      </c>
      <c r="AF92">
        <v>12.28794344059372</v>
      </c>
      <c r="AG92">
        <v>29.463412663057625</v>
      </c>
      <c r="AH92">
        <v>63.155774754599982</v>
      </c>
      <c r="AI92">
        <v>1.7322931824790353</v>
      </c>
      <c r="AJ92">
        <v>0</v>
      </c>
      <c r="AK92">
        <v>27.557915707211201</v>
      </c>
      <c r="AL92">
        <v>62.416799999999988</v>
      </c>
      <c r="AM92">
        <v>7.646836896237116</v>
      </c>
      <c r="AN92">
        <v>3.0391509852020198E-2</v>
      </c>
      <c r="AO92">
        <v>0</v>
      </c>
      <c r="AP92">
        <v>0.67516084654015474</v>
      </c>
      <c r="AQ92">
        <v>18.993205517407141</v>
      </c>
      <c r="AR92">
        <v>21.578049999999998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1.3404627000000002</v>
      </c>
      <c r="AZ92">
        <v>2.1862071000000003</v>
      </c>
      <c r="BA92">
        <v>1.4811083999999999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1075.6660232812644</v>
      </c>
      <c r="DN92">
        <v>36.177396217607772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328.07811539320772</v>
      </c>
      <c r="L93">
        <v>12.148348800541941</v>
      </c>
      <c r="M93">
        <v>55.069581788280907</v>
      </c>
      <c r="N93">
        <v>45.10700648556714</v>
      </c>
      <c r="O93">
        <v>74.751073689625485</v>
      </c>
      <c r="P93">
        <v>29.949143627109407</v>
      </c>
      <c r="Q93">
        <v>9.207900808729466</v>
      </c>
      <c r="R93">
        <v>19.210828821283947</v>
      </c>
      <c r="S93">
        <v>11.884961509223867</v>
      </c>
      <c r="T93">
        <v>0.72899999999999998</v>
      </c>
      <c r="U93">
        <v>62.112069571563374</v>
      </c>
      <c r="V93">
        <v>9.1047949640287786</v>
      </c>
      <c r="W93">
        <v>18.928884397688897</v>
      </c>
      <c r="X93">
        <v>64.787941323206979</v>
      </c>
      <c r="Y93">
        <v>0</v>
      </c>
      <c r="Z93">
        <v>8.634929399999999</v>
      </c>
      <c r="AA93">
        <v>18.513577979793244</v>
      </c>
      <c r="AB93">
        <v>19.470258505283528</v>
      </c>
      <c r="AC93">
        <v>14.853026750410203</v>
      </c>
      <c r="AD93">
        <v>17.698766931898405</v>
      </c>
      <c r="AE93">
        <v>24.008369112164413</v>
      </c>
      <c r="AF93">
        <v>12.28794344059372</v>
      </c>
      <c r="AG93">
        <v>29.463412663057625</v>
      </c>
      <c r="AH93">
        <v>63.155774754599982</v>
      </c>
      <c r="AI93">
        <v>1.7322931824790353</v>
      </c>
      <c r="AJ93">
        <v>0</v>
      </c>
      <c r="AK93">
        <v>27.557915707211201</v>
      </c>
      <c r="AL93">
        <v>61.983349999999987</v>
      </c>
      <c r="AM93">
        <v>7.646836896237116</v>
      </c>
      <c r="AN93">
        <v>3.0391509852020198E-2</v>
      </c>
      <c r="AO93">
        <v>0</v>
      </c>
      <c r="AP93">
        <v>0.67516084654015474</v>
      </c>
      <c r="AQ93">
        <v>18.993205517407141</v>
      </c>
      <c r="AR93">
        <v>21.578049999999998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1.3404627000000002</v>
      </c>
      <c r="AZ93">
        <v>2.1862071000000003</v>
      </c>
      <c r="BA93">
        <v>1.4811083999999999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1075.1086220802515</v>
      </c>
      <c r="DN93">
        <v>36.158672709495185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328.07811539320772</v>
      </c>
      <c r="L94">
        <v>11.877786093404339</v>
      </c>
      <c r="M94">
        <v>55.069581788280907</v>
      </c>
      <c r="N94">
        <v>45.10700648556714</v>
      </c>
      <c r="O94">
        <v>74.751073689625485</v>
      </c>
      <c r="P94">
        <v>29.949143627109407</v>
      </c>
      <c r="Q94">
        <v>9.207900808729466</v>
      </c>
      <c r="R94">
        <v>19.210828821283947</v>
      </c>
      <c r="S94">
        <v>11.884961509223867</v>
      </c>
      <c r="T94">
        <v>0.72899999999999998</v>
      </c>
      <c r="U94">
        <v>62.112069571563374</v>
      </c>
      <c r="V94">
        <v>9.1047949640287786</v>
      </c>
      <c r="W94">
        <v>18.928884397688897</v>
      </c>
      <c r="X94">
        <v>64.787941323206979</v>
      </c>
      <c r="Y94">
        <v>0</v>
      </c>
      <c r="Z94">
        <v>8.634929399999999</v>
      </c>
      <c r="AA94">
        <v>18.513577979793244</v>
      </c>
      <c r="AB94">
        <v>19.470258505283528</v>
      </c>
      <c r="AC94">
        <v>14.853026750410203</v>
      </c>
      <c r="AD94">
        <v>17.698766931898405</v>
      </c>
      <c r="AE94">
        <v>24.008369112164413</v>
      </c>
      <c r="AF94">
        <v>12.28794344059372</v>
      </c>
      <c r="AG94">
        <v>29.463412663057625</v>
      </c>
      <c r="AH94">
        <v>63.155774754599982</v>
      </c>
      <c r="AI94">
        <v>1.7322931824790353</v>
      </c>
      <c r="AJ94">
        <v>0</v>
      </c>
      <c r="AK94">
        <v>27.557915707211201</v>
      </c>
      <c r="AL94">
        <v>61.983349999999987</v>
      </c>
      <c r="AM94">
        <v>7.646836896237116</v>
      </c>
      <c r="AN94">
        <v>3.0391509852020198E-2</v>
      </c>
      <c r="AO94">
        <v>0</v>
      </c>
      <c r="AP94">
        <v>0.67516084654015474</v>
      </c>
      <c r="AQ94">
        <v>18.993205517407141</v>
      </c>
      <c r="AR94">
        <v>21.578049999999998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1.3404627000000002</v>
      </c>
      <c r="AZ94">
        <v>2.1862071000000003</v>
      </c>
      <c r="BA94">
        <v>1.4811083999999999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1074.8468526610959</v>
      </c>
      <c r="DN94">
        <v>36.149879421513212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328.07811539320772</v>
      </c>
      <c r="L95">
        <v>12.87678685822009</v>
      </c>
      <c r="M95">
        <v>55.069581788280907</v>
      </c>
      <c r="N95">
        <v>45.10700648556714</v>
      </c>
      <c r="O95">
        <v>74.751073689625485</v>
      </c>
      <c r="P95">
        <v>29.949143627109407</v>
      </c>
      <c r="Q95">
        <v>9.207900808729466</v>
      </c>
      <c r="R95">
        <v>19.210828821283947</v>
      </c>
      <c r="S95">
        <v>11.884961509223867</v>
      </c>
      <c r="T95">
        <v>0.72899999999999998</v>
      </c>
      <c r="U95">
        <v>62.112069571563374</v>
      </c>
      <c r="V95">
        <v>9.1047949640287786</v>
      </c>
      <c r="W95">
        <v>18.928884397688897</v>
      </c>
      <c r="X95">
        <v>64.787941323206979</v>
      </c>
      <c r="Y95">
        <v>0</v>
      </c>
      <c r="Z95">
        <v>0.48310000000000008</v>
      </c>
      <c r="AA95">
        <v>18.513577979793244</v>
      </c>
      <c r="AB95">
        <v>19.470258505283528</v>
      </c>
      <c r="AC95">
        <v>14.12460960957023</v>
      </c>
      <c r="AD95">
        <v>8.82891075080836</v>
      </c>
      <c r="AE95">
        <v>24.008369112164413</v>
      </c>
      <c r="AF95">
        <v>11.998815111881257</v>
      </c>
      <c r="AG95">
        <v>29.463412663057625</v>
      </c>
      <c r="AH95">
        <v>51.138279257999997</v>
      </c>
      <c r="AI95">
        <v>1.7322931824790353</v>
      </c>
      <c r="AJ95">
        <v>0</v>
      </c>
      <c r="AK95">
        <v>27.557915707211201</v>
      </c>
      <c r="AL95">
        <v>61.983349999999987</v>
      </c>
      <c r="AM95">
        <v>7.646836896237116</v>
      </c>
      <c r="AN95">
        <v>3.0391509852020198E-2</v>
      </c>
      <c r="AO95">
        <v>0</v>
      </c>
      <c r="AP95">
        <v>0.22505361551338485</v>
      </c>
      <c r="AQ95">
        <v>18.564787480658737</v>
      </c>
      <c r="AR95">
        <v>21.578049999999998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1.3106745</v>
      </c>
      <c r="AZ95">
        <v>2.1862071000000003</v>
      </c>
      <c r="BA95">
        <v>1.2161060999999997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1045.5983464082753</v>
      </c>
      <c r="DN95">
        <v>35.167344124131624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328.07811539320772</v>
      </c>
      <c r="L96">
        <v>13.043286985689384</v>
      </c>
      <c r="M96">
        <v>55.069581788280907</v>
      </c>
      <c r="N96">
        <v>45.10700648556714</v>
      </c>
      <c r="O96">
        <v>74.751073689625485</v>
      </c>
      <c r="P96">
        <v>29.949143627109407</v>
      </c>
      <c r="Q96">
        <v>9.207900808729466</v>
      </c>
      <c r="R96">
        <v>19.210828821283947</v>
      </c>
      <c r="S96">
        <v>11.884961509223867</v>
      </c>
      <c r="T96">
        <v>0.72899999999999998</v>
      </c>
      <c r="U96">
        <v>62.112069571563374</v>
      </c>
      <c r="V96">
        <v>9.1047949640287786</v>
      </c>
      <c r="W96">
        <v>18.928884397688897</v>
      </c>
      <c r="X96">
        <v>64.787941323206979</v>
      </c>
      <c r="Y96">
        <v>0</v>
      </c>
      <c r="Z96">
        <v>0.48310000000000008</v>
      </c>
      <c r="AA96">
        <v>18.513577979793244</v>
      </c>
      <c r="AB96">
        <v>19.470258505283528</v>
      </c>
      <c r="AC96">
        <v>14.12460960957023</v>
      </c>
      <c r="AD96">
        <v>4.4144551448036493</v>
      </c>
      <c r="AE96">
        <v>24.008369112164413</v>
      </c>
      <c r="AF96">
        <v>11.854250947525026</v>
      </c>
      <c r="AG96">
        <v>29.463412663057625</v>
      </c>
      <c r="AH96">
        <v>34.092186171999998</v>
      </c>
      <c r="AI96">
        <v>1.7322931824790353</v>
      </c>
      <c r="AJ96">
        <v>0</v>
      </c>
      <c r="AK96">
        <v>27.557915707211201</v>
      </c>
      <c r="AL96">
        <v>61.983349999999987</v>
      </c>
      <c r="AM96">
        <v>7.646836896237116</v>
      </c>
      <c r="AN96">
        <v>3.0391509852020198E-2</v>
      </c>
      <c r="AO96">
        <v>0</v>
      </c>
      <c r="AP96">
        <v>0.22505361551338485</v>
      </c>
      <c r="AQ96">
        <v>18.564787480658737</v>
      </c>
      <c r="AR96">
        <v>21.578049999999998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1.3106745</v>
      </c>
      <c r="AZ96">
        <v>2.1862071000000003</v>
      </c>
      <c r="BA96">
        <v>0.80952750000000007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1024.4631235218678</v>
      </c>
      <c r="DN96">
        <v>34.457375681647655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328.07811539320772</v>
      </c>
      <c r="L97">
        <v>13.251412145025997</v>
      </c>
      <c r="M97">
        <v>55.069581788280907</v>
      </c>
      <c r="N97">
        <v>45.10700648556714</v>
      </c>
      <c r="O97">
        <v>74.751073689625485</v>
      </c>
      <c r="P97">
        <v>29.949143627109407</v>
      </c>
      <c r="Q97">
        <v>9.207900808729466</v>
      </c>
      <c r="R97">
        <v>19.210828821283947</v>
      </c>
      <c r="S97">
        <v>11.884961509223867</v>
      </c>
      <c r="T97">
        <v>0.72899999999999998</v>
      </c>
      <c r="U97">
        <v>62.112069571563374</v>
      </c>
      <c r="V97">
        <v>9.1047949640287786</v>
      </c>
      <c r="W97">
        <v>18.928884397688897</v>
      </c>
      <c r="X97">
        <v>64.787941323206979</v>
      </c>
      <c r="Y97">
        <v>0</v>
      </c>
      <c r="Z97">
        <v>0.48310000000000008</v>
      </c>
      <c r="AA97">
        <v>18.513577979793244</v>
      </c>
      <c r="AB97">
        <v>19.470258505283528</v>
      </c>
      <c r="AC97">
        <v>14.12460960957023</v>
      </c>
      <c r="AD97">
        <v>4.4144551448036493</v>
      </c>
      <c r="AE97">
        <v>24.008369112164413</v>
      </c>
      <c r="AF97">
        <v>11.854250947525026</v>
      </c>
      <c r="AG97">
        <v>29.463412663057625</v>
      </c>
      <c r="AH97">
        <v>34.092186171999998</v>
      </c>
      <c r="AI97">
        <v>1.7322931824790353</v>
      </c>
      <c r="AJ97">
        <v>0</v>
      </c>
      <c r="AK97">
        <v>27.557915707211201</v>
      </c>
      <c r="AL97">
        <v>61.549899999999987</v>
      </c>
      <c r="AM97">
        <v>7.646836896237116</v>
      </c>
      <c r="AN97">
        <v>3.0391509852020198E-2</v>
      </c>
      <c r="AO97">
        <v>0</v>
      </c>
      <c r="AP97">
        <v>0.22505361551338485</v>
      </c>
      <c r="AQ97">
        <v>18.564787480658737</v>
      </c>
      <c r="AR97">
        <v>21.578049999999998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1.3106745</v>
      </c>
      <c r="AZ97">
        <v>2.1862071000000003</v>
      </c>
      <c r="BA97">
        <v>0.80952750000000007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1024.2451221115466</v>
      </c>
      <c r="DN97">
        <v>34.450052251305429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328.07811539320772</v>
      </c>
      <c r="L98">
        <v>13.251412145025997</v>
      </c>
      <c r="M98">
        <v>55.069581788280907</v>
      </c>
      <c r="N98">
        <v>45.10700648556714</v>
      </c>
      <c r="O98">
        <v>74.751073689625485</v>
      </c>
      <c r="P98">
        <v>29.949143627109407</v>
      </c>
      <c r="Q98">
        <v>9.207900808729466</v>
      </c>
      <c r="R98">
        <v>19.210828821283947</v>
      </c>
      <c r="S98">
        <v>11.884961509223867</v>
      </c>
      <c r="T98">
        <v>0.72899999999999998</v>
      </c>
      <c r="U98">
        <v>62.112069571563374</v>
      </c>
      <c r="V98">
        <v>9.1047949640287786</v>
      </c>
      <c r="W98">
        <v>18.928884397688897</v>
      </c>
      <c r="X98">
        <v>64.787941323206979</v>
      </c>
      <c r="Y98">
        <v>0</v>
      </c>
      <c r="Z98">
        <v>0.48310000000000008</v>
      </c>
      <c r="AA98">
        <v>18.513577979793244</v>
      </c>
      <c r="AB98">
        <v>19.470258505283528</v>
      </c>
      <c r="AC98">
        <v>14.12460960957023</v>
      </c>
      <c r="AD98">
        <v>4.4144551448036493</v>
      </c>
      <c r="AE98">
        <v>24.008369112164413</v>
      </c>
      <c r="AF98">
        <v>11.854250947525026</v>
      </c>
      <c r="AG98">
        <v>29.463412663057625</v>
      </c>
      <c r="AH98">
        <v>34.092186171999998</v>
      </c>
      <c r="AI98">
        <v>1.7322931824790353</v>
      </c>
      <c r="AJ98">
        <v>0</v>
      </c>
      <c r="AK98">
        <v>27.557915707211201</v>
      </c>
      <c r="AL98">
        <v>61.549899999999987</v>
      </c>
      <c r="AM98">
        <v>7.646836896237116</v>
      </c>
      <c r="AN98">
        <v>3.0391509852020198E-2</v>
      </c>
      <c r="AO98">
        <v>0</v>
      </c>
      <c r="AP98">
        <v>0.22505361551338485</v>
      </c>
      <c r="AQ98">
        <v>18.564787480658737</v>
      </c>
      <c r="AR98">
        <v>21.578049999999998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1.3106745</v>
      </c>
      <c r="AZ98">
        <v>2.1862071000000003</v>
      </c>
      <c r="BA98">
        <v>0.80952750000000007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1024.2451221115466</v>
      </c>
      <c r="DN98">
        <v>34.450052251305429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5.0609136960165912</v>
      </c>
      <c r="L99">
        <f t="shared" si="2"/>
        <v>0.19932067818585472</v>
      </c>
      <c r="M99">
        <f t="shared" si="2"/>
        <v>1.3217662904997474</v>
      </c>
      <c r="N99">
        <f t="shared" si="2"/>
        <v>1.0429789852436915</v>
      </c>
      <c r="O99">
        <f t="shared" si="2"/>
        <v>1.7940257685510137</v>
      </c>
      <c r="P99">
        <f t="shared" si="2"/>
        <v>0.71796517702639795</v>
      </c>
      <c r="Q99">
        <f t="shared" si="2"/>
        <v>0.15867596877987378</v>
      </c>
      <c r="R99">
        <f t="shared" si="2"/>
        <v>0.35829374495575178</v>
      </c>
      <c r="S99">
        <f t="shared" si="2"/>
        <v>0.1974831686741573</v>
      </c>
      <c r="T99">
        <f t="shared" si="2"/>
        <v>1.1653530299999999E-2</v>
      </c>
      <c r="U99">
        <f t="shared" si="2"/>
        <v>1.4906896697175234</v>
      </c>
      <c r="V99">
        <f t="shared" si="2"/>
        <v>0.16349306258525173</v>
      </c>
      <c r="W99">
        <f t="shared" si="2"/>
        <v>0.36246541645956193</v>
      </c>
      <c r="X99">
        <f t="shared" si="2"/>
        <v>1.1917697101931672</v>
      </c>
      <c r="Y99">
        <f t="shared" si="2"/>
        <v>0</v>
      </c>
      <c r="Z99">
        <f t="shared" si="2"/>
        <v>7.3175640099999981E-2</v>
      </c>
      <c r="AA99">
        <f t="shared" si="2"/>
        <v>0.44419123235894059</v>
      </c>
      <c r="AB99">
        <f t="shared" si="2"/>
        <v>0.46728620412680388</v>
      </c>
      <c r="AC99">
        <f t="shared" si="2"/>
        <v>0.34117588205220556</v>
      </c>
      <c r="AD99">
        <f t="shared" si="2"/>
        <v>0.13429412686036687</v>
      </c>
      <c r="AE99">
        <f t="shared" si="2"/>
        <v>0.57620085869194648</v>
      </c>
      <c r="AF99">
        <f t="shared" si="2"/>
        <v>0.13878147791905721</v>
      </c>
      <c r="AG99">
        <f t="shared" si="2"/>
        <v>0.70712190391338303</v>
      </c>
      <c r="AH99">
        <f t="shared" si="2"/>
        <v>0.61519349908664955</v>
      </c>
      <c r="AI99">
        <f t="shared" si="2"/>
        <v>0.10013273115773522</v>
      </c>
      <c r="AJ99">
        <f t="shared" si="2"/>
        <v>0</v>
      </c>
      <c r="AK99">
        <f t="shared" si="2"/>
        <v>0.66138997697306789</v>
      </c>
      <c r="AL99">
        <f t="shared" si="2"/>
        <v>1.4515590324999998</v>
      </c>
      <c r="AM99">
        <f t="shared" si="2"/>
        <v>0.18352408550969082</v>
      </c>
      <c r="AN99">
        <f t="shared" si="2"/>
        <v>7.293962364484834E-4</v>
      </c>
      <c r="AO99">
        <f t="shared" si="2"/>
        <v>0</v>
      </c>
      <c r="AP99">
        <f t="shared" si="2"/>
        <v>2.2997666335274052E-2</v>
      </c>
      <c r="AQ99">
        <f t="shared" si="2"/>
        <v>0.19983327510487367</v>
      </c>
      <c r="AR99">
        <f t="shared" si="2"/>
        <v>0.52296465000000081</v>
      </c>
      <c r="AS99">
        <f t="shared" si="2"/>
        <v>0.37539710406078269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3.154555260000004E-2</v>
      </c>
      <c r="AZ99">
        <f t="shared" si="2"/>
        <v>2.9542782600000018E-2</v>
      </c>
      <c r="BA99">
        <f t="shared" si="2"/>
        <v>1.4574214349999993E-2</v>
      </c>
      <c r="BB99">
        <f t="shared" si="2"/>
        <v>3.0937040099999959E-2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20.504214837676095</v>
      </c>
      <c r="DN99">
        <f t="shared" ref="DN99" si="4">SUM(DN3:DN98)/4000</f>
        <v>0.68982836214971621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103.00193254311948</v>
      </c>
      <c r="L3">
        <v>52.75008403507173</v>
      </c>
      <c r="M3">
        <v>0</v>
      </c>
      <c r="N3">
        <v>15.001015956792989</v>
      </c>
      <c r="O3">
        <v>50.381249748687438</v>
      </c>
      <c r="P3">
        <v>69.041691939642035</v>
      </c>
      <c r="Q3">
        <v>5.3183385085680168</v>
      </c>
      <c r="R3">
        <v>10.767584892805953</v>
      </c>
      <c r="S3">
        <v>6.7052176903121046</v>
      </c>
      <c r="T3">
        <v>0</v>
      </c>
      <c r="U3">
        <v>292.42104372743512</v>
      </c>
      <c r="V3">
        <v>5.2379105035971216</v>
      </c>
      <c r="W3">
        <v>11.784486582694953</v>
      </c>
      <c r="X3">
        <v>37.473034001715973</v>
      </c>
      <c r="Y3">
        <v>0</v>
      </c>
      <c r="Z3">
        <v>1.6646652000000002</v>
      </c>
      <c r="AA3">
        <v>10.705230943060082</v>
      </c>
      <c r="AB3">
        <v>10.036103886848442</v>
      </c>
      <c r="AC3">
        <v>7.3809580403998005</v>
      </c>
      <c r="AD3">
        <v>2.3149499201879014</v>
      </c>
      <c r="AE3">
        <v>12.557578627918843</v>
      </c>
      <c r="AF3">
        <v>0</v>
      </c>
      <c r="AG3">
        <v>0</v>
      </c>
      <c r="AH3">
        <v>22.177557634500001</v>
      </c>
      <c r="AI3">
        <v>0.8082499396466104</v>
      </c>
      <c r="AJ3">
        <v>0</v>
      </c>
      <c r="AK3">
        <v>11.424563996650866</v>
      </c>
      <c r="AL3">
        <v>20.804550000000006</v>
      </c>
      <c r="AM3">
        <v>4.0144415469544406</v>
      </c>
      <c r="AN3">
        <v>0</v>
      </c>
      <c r="AO3">
        <v>0</v>
      </c>
      <c r="AP3">
        <v>2.4075114977312633</v>
      </c>
      <c r="AQ3">
        <v>0</v>
      </c>
      <c r="AR3">
        <v>13.459200000000003</v>
      </c>
      <c r="AS3">
        <v>8.3374799806319349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762.36695288614465</v>
      </c>
      <c r="DN3">
        <v>25.609678458828341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103.00193254311948</v>
      </c>
      <c r="L4">
        <v>53.214309040045102</v>
      </c>
      <c r="M4">
        <v>0</v>
      </c>
      <c r="N4">
        <v>15.001015956792989</v>
      </c>
      <c r="O4">
        <v>50.381249748687438</v>
      </c>
      <c r="P4">
        <v>69.041691939642035</v>
      </c>
      <c r="Q4">
        <v>5.3183385085680168</v>
      </c>
      <c r="R4">
        <v>10.767584892805953</v>
      </c>
      <c r="S4">
        <v>6.7052176903121046</v>
      </c>
      <c r="T4">
        <v>0</v>
      </c>
      <c r="U4">
        <v>292.42104372743512</v>
      </c>
      <c r="V4">
        <v>5.2379105035971216</v>
      </c>
      <c r="W4">
        <v>11.786909297843044</v>
      </c>
      <c r="X4">
        <v>37.473034001715973</v>
      </c>
      <c r="Y4">
        <v>0</v>
      </c>
      <c r="Z4">
        <v>1.6646652000000002</v>
      </c>
      <c r="AA4">
        <v>10.705230943060082</v>
      </c>
      <c r="AB4">
        <v>10.036103886848442</v>
      </c>
      <c r="AC4">
        <v>7.3809580403998005</v>
      </c>
      <c r="AD4">
        <v>2.3149499201879014</v>
      </c>
      <c r="AE4">
        <v>12.557578627918843</v>
      </c>
      <c r="AF4">
        <v>0</v>
      </c>
      <c r="AG4">
        <v>0</v>
      </c>
      <c r="AH4">
        <v>22.177557634500001</v>
      </c>
      <c r="AI4">
        <v>0.8082499396466104</v>
      </c>
      <c r="AJ4">
        <v>0</v>
      </c>
      <c r="AK4">
        <v>11.424563996650866</v>
      </c>
      <c r="AL4">
        <v>20.804550000000006</v>
      </c>
      <c r="AM4">
        <v>4.0144415469544406</v>
      </c>
      <c r="AN4">
        <v>0</v>
      </c>
      <c r="AO4">
        <v>0</v>
      </c>
      <c r="AP4">
        <v>2.4075114977312633</v>
      </c>
      <c r="AQ4">
        <v>0</v>
      </c>
      <c r="AR4">
        <v>13.459200000000003</v>
      </c>
      <c r="AS4">
        <v>8.3374799806319349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762.81843459417837</v>
      </c>
      <c r="DN4">
        <v>25.624844470916017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103.00193254311948</v>
      </c>
      <c r="L5">
        <v>53.214309040045102</v>
      </c>
      <c r="M5">
        <v>0</v>
      </c>
      <c r="N5">
        <v>15.001015956792989</v>
      </c>
      <c r="O5">
        <v>50.381249748687438</v>
      </c>
      <c r="P5">
        <v>69.041691939642035</v>
      </c>
      <c r="Q5">
        <v>5.3183385085680168</v>
      </c>
      <c r="R5">
        <v>10.767584892805953</v>
      </c>
      <c r="S5">
        <v>6.7052176903121046</v>
      </c>
      <c r="T5">
        <v>0</v>
      </c>
      <c r="U5">
        <v>292.42104372743512</v>
      </c>
      <c r="V5">
        <v>5.2379105035971216</v>
      </c>
      <c r="W5">
        <v>11.786909297843044</v>
      </c>
      <c r="X5">
        <v>37.473034001715973</v>
      </c>
      <c r="Y5">
        <v>0</v>
      </c>
      <c r="Z5">
        <v>1.6646652000000002</v>
      </c>
      <c r="AA5">
        <v>10.705230943060082</v>
      </c>
      <c r="AB5">
        <v>10.036103886848442</v>
      </c>
      <c r="AC5">
        <v>7.3809580403998005</v>
      </c>
      <c r="AD5">
        <v>2.3149499201879014</v>
      </c>
      <c r="AE5">
        <v>12.557578627918843</v>
      </c>
      <c r="AF5">
        <v>0</v>
      </c>
      <c r="AG5">
        <v>0</v>
      </c>
      <c r="AH5">
        <v>14.785038423</v>
      </c>
      <c r="AI5">
        <v>0.8082499396466104</v>
      </c>
      <c r="AJ5">
        <v>0</v>
      </c>
      <c r="AK5">
        <v>11.424563996650866</v>
      </c>
      <c r="AL5">
        <v>17.115800000000011</v>
      </c>
      <c r="AM5">
        <v>4.0144415469544406</v>
      </c>
      <c r="AN5">
        <v>0</v>
      </c>
      <c r="AO5">
        <v>0</v>
      </c>
      <c r="AP5">
        <v>0.45547514821942819</v>
      </c>
      <c r="AQ5">
        <v>0</v>
      </c>
      <c r="AR5">
        <v>12.4778</v>
      </c>
      <c r="AS5">
        <v>8.3374799806319349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749.25932112846635</v>
      </c>
      <c r="DN5">
        <v>25.169252375616249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103.00193254311948</v>
      </c>
      <c r="L6">
        <v>53.214309040045102</v>
      </c>
      <c r="M6">
        <v>0</v>
      </c>
      <c r="N6">
        <v>15.001015956792989</v>
      </c>
      <c r="O6">
        <v>50.381249748687438</v>
      </c>
      <c r="P6">
        <v>69.041691939642035</v>
      </c>
      <c r="Q6">
        <v>5.3183385085680168</v>
      </c>
      <c r="R6">
        <v>10.767584892805953</v>
      </c>
      <c r="S6">
        <v>6.7052176903121046</v>
      </c>
      <c r="T6">
        <v>0</v>
      </c>
      <c r="U6">
        <v>292.42104372743512</v>
      </c>
      <c r="V6">
        <v>5.2379105035971216</v>
      </c>
      <c r="W6">
        <v>11.786909297843044</v>
      </c>
      <c r="X6">
        <v>37.473034001715973</v>
      </c>
      <c r="Y6">
        <v>0</v>
      </c>
      <c r="Z6">
        <v>1.6646652000000002</v>
      </c>
      <c r="AA6">
        <v>10.705230943060082</v>
      </c>
      <c r="AB6">
        <v>10.036103886848442</v>
      </c>
      <c r="AC6">
        <v>7.3809580403998005</v>
      </c>
      <c r="AD6">
        <v>2.3149499201879014</v>
      </c>
      <c r="AE6">
        <v>12.557578627918843</v>
      </c>
      <c r="AF6">
        <v>0</v>
      </c>
      <c r="AG6">
        <v>0</v>
      </c>
      <c r="AH6">
        <v>9.8566922820000009</v>
      </c>
      <c r="AI6">
        <v>0.8082499396466104</v>
      </c>
      <c r="AJ6">
        <v>0</v>
      </c>
      <c r="AK6">
        <v>11.424563996650866</v>
      </c>
      <c r="AL6">
        <v>21.571810000000003</v>
      </c>
      <c r="AM6">
        <v>4.0144415469544406</v>
      </c>
      <c r="AN6">
        <v>0</v>
      </c>
      <c r="AO6">
        <v>0</v>
      </c>
      <c r="AP6">
        <v>0.45547514821942819</v>
      </c>
      <c r="AQ6">
        <v>0</v>
      </c>
      <c r="AR6">
        <v>12.4778</v>
      </c>
      <c r="AS6">
        <v>8.3374799806319349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748.80233579128708</v>
      </c>
      <c r="DN6">
        <v>25.153901571795597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103.00193254311948</v>
      </c>
      <c r="L7">
        <v>53.214309040045102</v>
      </c>
      <c r="M7">
        <v>0</v>
      </c>
      <c r="N7">
        <v>15.001015956792989</v>
      </c>
      <c r="O7">
        <v>50.381249748687438</v>
      </c>
      <c r="P7">
        <v>69.041691939642035</v>
      </c>
      <c r="Q7">
        <v>5.3183385085680168</v>
      </c>
      <c r="R7">
        <v>10.767584892805953</v>
      </c>
      <c r="S7">
        <v>6.7052176903121046</v>
      </c>
      <c r="T7">
        <v>0</v>
      </c>
      <c r="U7">
        <v>292.42104372743512</v>
      </c>
      <c r="V7">
        <v>5.2379105035971216</v>
      </c>
      <c r="W7">
        <v>11.786909297843044</v>
      </c>
      <c r="X7">
        <v>37.473034001715973</v>
      </c>
      <c r="Y7">
        <v>0</v>
      </c>
      <c r="Z7">
        <v>1.6646652000000002</v>
      </c>
      <c r="AA7">
        <v>10.705230943060082</v>
      </c>
      <c r="AB7">
        <v>10.036103886848442</v>
      </c>
      <c r="AC7">
        <v>7.3809580403998005</v>
      </c>
      <c r="AD7">
        <v>2.3149499201879014</v>
      </c>
      <c r="AE7">
        <v>12.557578627918843</v>
      </c>
      <c r="AF7">
        <v>0</v>
      </c>
      <c r="AG7">
        <v>0</v>
      </c>
      <c r="AH7">
        <v>9.8566922820000009</v>
      </c>
      <c r="AI7">
        <v>0.8082499396466104</v>
      </c>
      <c r="AJ7">
        <v>0</v>
      </c>
      <c r="AK7">
        <v>11.424563996650866</v>
      </c>
      <c r="AL7">
        <v>21.571810000000003</v>
      </c>
      <c r="AM7">
        <v>4.0144415469544406</v>
      </c>
      <c r="AN7">
        <v>0</v>
      </c>
      <c r="AO7">
        <v>0</v>
      </c>
      <c r="AP7">
        <v>0.45547514821942819</v>
      </c>
      <c r="AQ7">
        <v>0</v>
      </c>
      <c r="AR7">
        <v>12.4778</v>
      </c>
      <c r="AS7">
        <v>8.3374799806319349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748.80233579128708</v>
      </c>
      <c r="DN7">
        <v>25.153901571795597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103.00193254311948</v>
      </c>
      <c r="L8">
        <v>53.214309040045102</v>
      </c>
      <c r="M8">
        <v>0</v>
      </c>
      <c r="N8">
        <v>15.001015956792989</v>
      </c>
      <c r="O8">
        <v>50.381249748687438</v>
      </c>
      <c r="P8">
        <v>69.041691939642035</v>
      </c>
      <c r="Q8">
        <v>5.3183385085680168</v>
      </c>
      <c r="R8">
        <v>10.767584892805953</v>
      </c>
      <c r="S8">
        <v>6.7052176903121046</v>
      </c>
      <c r="T8">
        <v>0</v>
      </c>
      <c r="U8">
        <v>292.42104372743512</v>
      </c>
      <c r="V8">
        <v>5.2379105035971216</v>
      </c>
      <c r="W8">
        <v>11.786909297843044</v>
      </c>
      <c r="X8">
        <v>37.473034001715973</v>
      </c>
      <c r="Y8">
        <v>0</v>
      </c>
      <c r="Z8">
        <v>1.6646652000000002</v>
      </c>
      <c r="AA8">
        <v>10.705230943060082</v>
      </c>
      <c r="AB8">
        <v>10.036103886848442</v>
      </c>
      <c r="AC8">
        <v>7.3809580403998005</v>
      </c>
      <c r="AD8">
        <v>2.3149499201879014</v>
      </c>
      <c r="AE8">
        <v>12.557578627918843</v>
      </c>
      <c r="AF8">
        <v>0</v>
      </c>
      <c r="AG8">
        <v>0</v>
      </c>
      <c r="AH8">
        <v>9.8566922820000009</v>
      </c>
      <c r="AI8">
        <v>0.8082499396466104</v>
      </c>
      <c r="AJ8">
        <v>0</v>
      </c>
      <c r="AK8">
        <v>11.424563996650866</v>
      </c>
      <c r="AL8">
        <v>21.571810000000003</v>
      </c>
      <c r="AM8">
        <v>4.0144415469544406</v>
      </c>
      <c r="AN8">
        <v>0</v>
      </c>
      <c r="AO8">
        <v>0</v>
      </c>
      <c r="AP8">
        <v>0.45547514821942819</v>
      </c>
      <c r="AQ8">
        <v>0</v>
      </c>
      <c r="AR8">
        <v>12.4778</v>
      </c>
      <c r="AS8">
        <v>8.3374799806319349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748.80233579128708</v>
      </c>
      <c r="DN8">
        <v>25.153901571795597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87.662312313725707</v>
      </c>
      <c r="L9">
        <v>53.214309040045102</v>
      </c>
      <c r="M9">
        <v>0</v>
      </c>
      <c r="N9">
        <v>18.763467698845322</v>
      </c>
      <c r="O9">
        <v>50.381249748687438</v>
      </c>
      <c r="P9">
        <v>69.041691939642035</v>
      </c>
      <c r="Q9">
        <v>5.3183385085680168</v>
      </c>
      <c r="R9">
        <v>10.767584892805953</v>
      </c>
      <c r="S9">
        <v>6.7052176903121046</v>
      </c>
      <c r="T9">
        <v>0</v>
      </c>
      <c r="U9">
        <v>292.42104372743512</v>
      </c>
      <c r="V9">
        <v>5.2379105035971216</v>
      </c>
      <c r="W9">
        <v>11.786909297843044</v>
      </c>
      <c r="X9">
        <v>37.473034001715973</v>
      </c>
      <c r="Y9">
        <v>0</v>
      </c>
      <c r="Z9">
        <v>1.6646652000000002</v>
      </c>
      <c r="AA9">
        <v>10.705230943060082</v>
      </c>
      <c r="AB9">
        <v>10.036103886848442</v>
      </c>
      <c r="AC9">
        <v>7.3809580403998005</v>
      </c>
      <c r="AD9">
        <v>2.3149499201879014</v>
      </c>
      <c r="AE9">
        <v>12.557578627918843</v>
      </c>
      <c r="AF9">
        <v>0</v>
      </c>
      <c r="AG9">
        <v>0</v>
      </c>
      <c r="AH9">
        <v>9.8566922820000009</v>
      </c>
      <c r="AI9">
        <v>0.8082499396466104</v>
      </c>
      <c r="AJ9">
        <v>0</v>
      </c>
      <c r="AK9">
        <v>11.424563996650866</v>
      </c>
      <c r="AL9">
        <v>21.571810000000003</v>
      </c>
      <c r="AM9">
        <v>4.0144415469544406</v>
      </c>
      <c r="AN9">
        <v>0</v>
      </c>
      <c r="AO9">
        <v>0</v>
      </c>
      <c r="AP9">
        <v>0.45547514821942819</v>
      </c>
      <c r="AQ9">
        <v>0</v>
      </c>
      <c r="AR9">
        <v>12.4778</v>
      </c>
      <c r="AS9">
        <v>8.3374799806319349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737.60142547654766</v>
      </c>
      <c r="DN9">
        <v>24.77764339919359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74.227482506187513</v>
      </c>
      <c r="L10">
        <v>53.214309040045102</v>
      </c>
      <c r="M10">
        <v>0</v>
      </c>
      <c r="N10">
        <v>18.763467698845322</v>
      </c>
      <c r="O10">
        <v>50.381249748687438</v>
      </c>
      <c r="P10">
        <v>69.041691939642035</v>
      </c>
      <c r="Q10">
        <v>5.3183385085680168</v>
      </c>
      <c r="R10">
        <v>10.767584892805953</v>
      </c>
      <c r="S10">
        <v>6.7052176903121046</v>
      </c>
      <c r="T10">
        <v>0</v>
      </c>
      <c r="U10">
        <v>292.42104372743512</v>
      </c>
      <c r="V10">
        <v>5.2379105035971216</v>
      </c>
      <c r="W10">
        <v>11.786909297843044</v>
      </c>
      <c r="X10">
        <v>37.473034001715973</v>
      </c>
      <c r="Y10">
        <v>0</v>
      </c>
      <c r="Z10">
        <v>1.6646652000000002</v>
      </c>
      <c r="AA10">
        <v>10.705230943060082</v>
      </c>
      <c r="AB10">
        <v>10.036103886848442</v>
      </c>
      <c r="AC10">
        <v>7.3809580403998005</v>
      </c>
      <c r="AD10">
        <v>2.3149499201879014</v>
      </c>
      <c r="AE10">
        <v>12.557578627918843</v>
      </c>
      <c r="AF10">
        <v>0</v>
      </c>
      <c r="AG10">
        <v>0</v>
      </c>
      <c r="AH10">
        <v>9.8566922820000009</v>
      </c>
      <c r="AI10">
        <v>0.8082499396466104</v>
      </c>
      <c r="AJ10">
        <v>0</v>
      </c>
      <c r="AK10">
        <v>11.424563996650866</v>
      </c>
      <c r="AL10">
        <v>21.571810000000003</v>
      </c>
      <c r="AM10">
        <v>4.0144415469544406</v>
      </c>
      <c r="AN10">
        <v>0</v>
      </c>
      <c r="AO10">
        <v>0</v>
      </c>
      <c r="AP10">
        <v>0.45547514821942819</v>
      </c>
      <c r="AQ10">
        <v>0</v>
      </c>
      <c r="AR10">
        <v>12.4778</v>
      </c>
      <c r="AS10">
        <v>8.3374799806319349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724.6032275664179</v>
      </c>
      <c r="DN10">
        <v>24.341011501785257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62.238128324132546</v>
      </c>
      <c r="L11">
        <v>53.214309040045102</v>
      </c>
      <c r="M11">
        <v>0</v>
      </c>
      <c r="N11">
        <v>18.763467698845322</v>
      </c>
      <c r="O11">
        <v>50.381249748687438</v>
      </c>
      <c r="P11">
        <v>69.041691939642035</v>
      </c>
      <c r="Q11">
        <v>5.3183385085680168</v>
      </c>
      <c r="R11">
        <v>10.767584892805953</v>
      </c>
      <c r="S11">
        <v>6.7052176903121046</v>
      </c>
      <c r="T11">
        <v>0</v>
      </c>
      <c r="U11">
        <v>292.42104372743512</v>
      </c>
      <c r="V11">
        <v>5.2379105035971216</v>
      </c>
      <c r="W11">
        <v>11.786909297843044</v>
      </c>
      <c r="X11">
        <v>37.473034001715973</v>
      </c>
      <c r="Y11">
        <v>0</v>
      </c>
      <c r="Z11">
        <v>1.6646652000000002</v>
      </c>
      <c r="AA11">
        <v>10.705230943060082</v>
      </c>
      <c r="AB11">
        <v>10.036103886848442</v>
      </c>
      <c r="AC11">
        <v>7.3809580403998005</v>
      </c>
      <c r="AD11">
        <v>2.3149499201879014</v>
      </c>
      <c r="AE11">
        <v>12.557578627918843</v>
      </c>
      <c r="AF11">
        <v>0</v>
      </c>
      <c r="AG11">
        <v>0</v>
      </c>
      <c r="AH11">
        <v>9.8566922820000009</v>
      </c>
      <c r="AI11">
        <v>0.8082499396466104</v>
      </c>
      <c r="AJ11">
        <v>0</v>
      </c>
      <c r="AK11">
        <v>11.424563996650866</v>
      </c>
      <c r="AL11">
        <v>21.571810000000003</v>
      </c>
      <c r="AM11">
        <v>4.0144415469544406</v>
      </c>
      <c r="AN11">
        <v>0</v>
      </c>
      <c r="AO11">
        <v>0</v>
      </c>
      <c r="AP11">
        <v>0.29280545242677519</v>
      </c>
      <c r="AQ11">
        <v>0</v>
      </c>
      <c r="AR11">
        <v>12.4778</v>
      </c>
      <c r="AS11">
        <v>8.3374799806319349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712.84615419975</v>
      </c>
      <c r="DN11">
        <v>23.946060990605563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50.248774142077558</v>
      </c>
      <c r="L12">
        <v>53.214309040045102</v>
      </c>
      <c r="M12">
        <v>0</v>
      </c>
      <c r="N12">
        <v>18.763467698845322</v>
      </c>
      <c r="O12">
        <v>50.381249748687438</v>
      </c>
      <c r="P12">
        <v>69.041691939642035</v>
      </c>
      <c r="Q12">
        <v>5.3183385085680168</v>
      </c>
      <c r="R12">
        <v>10.767584892805953</v>
      </c>
      <c r="S12">
        <v>6.7052176903121046</v>
      </c>
      <c r="T12">
        <v>0</v>
      </c>
      <c r="U12">
        <v>292.42104372743512</v>
      </c>
      <c r="V12">
        <v>5.2379105035971216</v>
      </c>
      <c r="W12">
        <v>11.786909297843044</v>
      </c>
      <c r="X12">
        <v>37.473034001715973</v>
      </c>
      <c r="Y12">
        <v>0</v>
      </c>
      <c r="Z12">
        <v>1.6646652000000002</v>
      </c>
      <c r="AA12">
        <v>10.705230943060082</v>
      </c>
      <c r="AB12">
        <v>10.036103886848442</v>
      </c>
      <c r="AC12">
        <v>7.3809580403998005</v>
      </c>
      <c r="AD12">
        <v>2.3149499201879014</v>
      </c>
      <c r="AE12">
        <v>12.557578627918843</v>
      </c>
      <c r="AF12">
        <v>0</v>
      </c>
      <c r="AG12">
        <v>0</v>
      </c>
      <c r="AH12">
        <v>9.8566922820000009</v>
      </c>
      <c r="AI12">
        <v>0.8082499396466104</v>
      </c>
      <c r="AJ12">
        <v>0</v>
      </c>
      <c r="AK12">
        <v>11.424563996650866</v>
      </c>
      <c r="AL12">
        <v>21.571810000000003</v>
      </c>
      <c r="AM12">
        <v>4.0144415469544406</v>
      </c>
      <c r="AN12">
        <v>0</v>
      </c>
      <c r="AO12">
        <v>0</v>
      </c>
      <c r="AP12">
        <v>0.29280545242677519</v>
      </c>
      <c r="AQ12">
        <v>0</v>
      </c>
      <c r="AR12">
        <v>12.4778</v>
      </c>
      <c r="AS12">
        <v>8.3374799806319349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701.24645402861188</v>
      </c>
      <c r="DN12">
        <v>23.556406979688777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43.196899777984818</v>
      </c>
      <c r="L13">
        <v>53.214309040045102</v>
      </c>
      <c r="M13">
        <v>0</v>
      </c>
      <c r="N13">
        <v>25.435669866721518</v>
      </c>
      <c r="O13">
        <v>50.381249748687438</v>
      </c>
      <c r="P13">
        <v>69.041691939642035</v>
      </c>
      <c r="Q13">
        <v>3.0759141189722325</v>
      </c>
      <c r="R13">
        <v>10.767584892805953</v>
      </c>
      <c r="S13">
        <v>3.9956822175597222</v>
      </c>
      <c r="T13">
        <v>0</v>
      </c>
      <c r="U13">
        <v>292.42104372743512</v>
      </c>
      <c r="V13">
        <v>5.2379105035971216</v>
      </c>
      <c r="W13">
        <v>11.786909297843044</v>
      </c>
      <c r="X13">
        <v>37.473034001715973</v>
      </c>
      <c r="Y13">
        <v>0</v>
      </c>
      <c r="Z13">
        <v>1.6646652000000002</v>
      </c>
      <c r="AA13">
        <v>10.705230943060082</v>
      </c>
      <c r="AB13">
        <v>10.036103886848442</v>
      </c>
      <c r="AC13">
        <v>7.3809580403998005</v>
      </c>
      <c r="AD13">
        <v>2.3149499201879014</v>
      </c>
      <c r="AE13">
        <v>12.557578627918843</v>
      </c>
      <c r="AF13">
        <v>0</v>
      </c>
      <c r="AG13">
        <v>0</v>
      </c>
      <c r="AH13">
        <v>9.8566922820000009</v>
      </c>
      <c r="AI13">
        <v>0.8082499396466104</v>
      </c>
      <c r="AJ13">
        <v>0</v>
      </c>
      <c r="AK13">
        <v>11.424563996650866</v>
      </c>
      <c r="AL13">
        <v>21.571810000000003</v>
      </c>
      <c r="AM13">
        <v>4.0144415469544406</v>
      </c>
      <c r="AN13">
        <v>0</v>
      </c>
      <c r="AO13">
        <v>0</v>
      </c>
      <c r="AP13">
        <v>0.29280545242677519</v>
      </c>
      <c r="AQ13">
        <v>0</v>
      </c>
      <c r="AR13">
        <v>12.4778</v>
      </c>
      <c r="AS13">
        <v>8.3374799806319349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696.08752077262125</v>
      </c>
      <c r="DN13">
        <v>23.383708177114638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43.196899777984818</v>
      </c>
      <c r="L14">
        <v>53.214309040045102</v>
      </c>
      <c r="M14">
        <v>0</v>
      </c>
      <c r="N14">
        <v>25.435669866721518</v>
      </c>
      <c r="O14">
        <v>50.381249748687438</v>
      </c>
      <c r="P14">
        <v>69.041691939642035</v>
      </c>
      <c r="Q14">
        <v>3.0759141189722325</v>
      </c>
      <c r="R14">
        <v>10.767584892805953</v>
      </c>
      <c r="S14">
        <v>3.9956822175597222</v>
      </c>
      <c r="T14">
        <v>0</v>
      </c>
      <c r="U14">
        <v>292.42104372743512</v>
      </c>
      <c r="V14">
        <v>5.2379105035971216</v>
      </c>
      <c r="W14">
        <v>11.786909297843044</v>
      </c>
      <c r="X14">
        <v>37.473034001715973</v>
      </c>
      <c r="Y14">
        <v>0</v>
      </c>
      <c r="Z14">
        <v>1.6646652000000002</v>
      </c>
      <c r="AA14">
        <v>10.705230943060082</v>
      </c>
      <c r="AB14">
        <v>10.036103886848442</v>
      </c>
      <c r="AC14">
        <v>7.3809580403998005</v>
      </c>
      <c r="AD14">
        <v>2.3149499201879014</v>
      </c>
      <c r="AE14">
        <v>12.557578627918843</v>
      </c>
      <c r="AF14">
        <v>0</v>
      </c>
      <c r="AG14">
        <v>0</v>
      </c>
      <c r="AH14">
        <v>9.8566922820000009</v>
      </c>
      <c r="AI14">
        <v>0.8082499396466104</v>
      </c>
      <c r="AJ14">
        <v>0</v>
      </c>
      <c r="AK14">
        <v>11.424563996650866</v>
      </c>
      <c r="AL14">
        <v>21.571810000000003</v>
      </c>
      <c r="AM14">
        <v>4.0144415469544406</v>
      </c>
      <c r="AN14">
        <v>0</v>
      </c>
      <c r="AO14">
        <v>0</v>
      </c>
      <c r="AP14">
        <v>0.29280545242677519</v>
      </c>
      <c r="AQ14">
        <v>0</v>
      </c>
      <c r="AR14">
        <v>12.4778</v>
      </c>
      <c r="AS14">
        <v>8.3374799806319349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696.08752077262125</v>
      </c>
      <c r="DN14">
        <v>23.383708177114638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43.196899777984818</v>
      </c>
      <c r="L15">
        <v>52.619407838935601</v>
      </c>
      <c r="M15">
        <v>0</v>
      </c>
      <c r="N15">
        <v>25.435669866721518</v>
      </c>
      <c r="O15">
        <v>50.381249748687438</v>
      </c>
      <c r="P15">
        <v>69.041691939642035</v>
      </c>
      <c r="Q15">
        <v>2.8991592166067264</v>
      </c>
      <c r="R15">
        <v>8.6666780088774633</v>
      </c>
      <c r="S15">
        <v>3.4105289583999845</v>
      </c>
      <c r="T15">
        <v>0</v>
      </c>
      <c r="U15">
        <v>292.42104372743512</v>
      </c>
      <c r="V15">
        <v>3.7141694964028775</v>
      </c>
      <c r="W15">
        <v>7.8802893776255862</v>
      </c>
      <c r="X15">
        <v>24.825550027010699</v>
      </c>
      <c r="Y15">
        <v>0</v>
      </c>
      <c r="Z15">
        <v>1.6646652000000002</v>
      </c>
      <c r="AA15">
        <v>10.705230943060082</v>
      </c>
      <c r="AB15">
        <v>10.036103886848442</v>
      </c>
      <c r="AC15">
        <v>7.3809580403998005</v>
      </c>
      <c r="AD15">
        <v>2.3149499201879014</v>
      </c>
      <c r="AE15">
        <v>12.557578627918843</v>
      </c>
      <c r="AF15">
        <v>0</v>
      </c>
      <c r="AG15">
        <v>0</v>
      </c>
      <c r="AH15">
        <v>9.8566922820000009</v>
      </c>
      <c r="AI15">
        <v>0.8082499396466104</v>
      </c>
      <c r="AJ15">
        <v>0</v>
      </c>
      <c r="AK15">
        <v>11.424563996650866</v>
      </c>
      <c r="AL15">
        <v>21.571810000000003</v>
      </c>
      <c r="AM15">
        <v>4.0144415469544406</v>
      </c>
      <c r="AN15">
        <v>0</v>
      </c>
      <c r="AO15">
        <v>0</v>
      </c>
      <c r="AP15">
        <v>0.29280545242677519</v>
      </c>
      <c r="AQ15">
        <v>0</v>
      </c>
      <c r="AR15">
        <v>12.4778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675.11984672933647</v>
      </c>
      <c r="DN15">
        <v>22.679141139507308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43.196899777984818</v>
      </c>
      <c r="L16">
        <v>52.619407838935601</v>
      </c>
      <c r="M16">
        <v>0</v>
      </c>
      <c r="N16">
        <v>25.435669866721518</v>
      </c>
      <c r="O16">
        <v>50.381249748687438</v>
      </c>
      <c r="P16">
        <v>69.041691939642035</v>
      </c>
      <c r="Q16">
        <v>2.8991592166067264</v>
      </c>
      <c r="R16">
        <v>8.4637969501658379</v>
      </c>
      <c r="S16">
        <v>3.4105289583999845</v>
      </c>
      <c r="T16">
        <v>0</v>
      </c>
      <c r="U16">
        <v>292.42104372743512</v>
      </c>
      <c r="V16">
        <v>3.7141694964028775</v>
      </c>
      <c r="W16">
        <v>7.8802893776255862</v>
      </c>
      <c r="X16">
        <v>24.825550027010699</v>
      </c>
      <c r="Y16">
        <v>0</v>
      </c>
      <c r="Z16">
        <v>1.6646652000000002</v>
      </c>
      <c r="AA16">
        <v>10.705230943060082</v>
      </c>
      <c r="AB16">
        <v>10.036103886848442</v>
      </c>
      <c r="AC16">
        <v>7.3809580403998005</v>
      </c>
      <c r="AD16">
        <v>2.3149499201879014</v>
      </c>
      <c r="AE16">
        <v>12.557578627918843</v>
      </c>
      <c r="AF16">
        <v>0</v>
      </c>
      <c r="AG16">
        <v>0</v>
      </c>
      <c r="AH16">
        <v>9.8566922820000009</v>
      </c>
      <c r="AI16">
        <v>0.8082499396466104</v>
      </c>
      <c r="AJ16">
        <v>0</v>
      </c>
      <c r="AK16">
        <v>11.424563996650866</v>
      </c>
      <c r="AL16">
        <v>21.571810000000003</v>
      </c>
      <c r="AM16">
        <v>4.0144415469544406</v>
      </c>
      <c r="AN16">
        <v>0</v>
      </c>
      <c r="AO16">
        <v>0</v>
      </c>
      <c r="AP16">
        <v>0.29280545242677519</v>
      </c>
      <c r="AQ16">
        <v>0</v>
      </c>
      <c r="AR16">
        <v>12.4778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674.92355928439827</v>
      </c>
      <c r="DN16">
        <v>22.672547525733926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43.196899777984818</v>
      </c>
      <c r="L17">
        <v>52.619407838935601</v>
      </c>
      <c r="M17">
        <v>0</v>
      </c>
      <c r="N17">
        <v>25.435669866721518</v>
      </c>
      <c r="O17">
        <v>50.381249748687438</v>
      </c>
      <c r="P17">
        <v>69.041691939642035</v>
      </c>
      <c r="Q17">
        <v>3.0099610374382633</v>
      </c>
      <c r="R17">
        <v>8.4637969501658379</v>
      </c>
      <c r="S17">
        <v>3.5337628521016748</v>
      </c>
      <c r="T17">
        <v>0</v>
      </c>
      <c r="U17">
        <v>292.42104372743512</v>
      </c>
      <c r="V17">
        <v>3.7141694964028775</v>
      </c>
      <c r="W17">
        <v>7.8802893776255862</v>
      </c>
      <c r="X17">
        <v>24.825550027010699</v>
      </c>
      <c r="Y17">
        <v>0</v>
      </c>
      <c r="Z17">
        <v>1.6646652000000002</v>
      </c>
      <c r="AA17">
        <v>10.705230943060082</v>
      </c>
      <c r="AB17">
        <v>10.036103886848442</v>
      </c>
      <c r="AC17">
        <v>7.3809580403998005</v>
      </c>
      <c r="AD17">
        <v>2.3149499201879014</v>
      </c>
      <c r="AE17">
        <v>12.557578627918843</v>
      </c>
      <c r="AF17">
        <v>0</v>
      </c>
      <c r="AG17">
        <v>0</v>
      </c>
      <c r="AH17">
        <v>14.785038423</v>
      </c>
      <c r="AI17">
        <v>0.8082499396466104</v>
      </c>
      <c r="AJ17">
        <v>0</v>
      </c>
      <c r="AK17">
        <v>11.424563996650866</v>
      </c>
      <c r="AL17">
        <v>21.571810000000003</v>
      </c>
      <c r="AM17">
        <v>4.0144415469544406</v>
      </c>
      <c r="AN17">
        <v>0</v>
      </c>
      <c r="AO17">
        <v>0</v>
      </c>
      <c r="AP17">
        <v>0.29280545242677519</v>
      </c>
      <c r="AQ17">
        <v>0</v>
      </c>
      <c r="AR17">
        <v>12.4778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679.91819003784758</v>
      </c>
      <c r="DN17">
        <v>22.840298627817795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43.196899777984818</v>
      </c>
      <c r="L18">
        <v>42.704387820444019</v>
      </c>
      <c r="M18">
        <v>0</v>
      </c>
      <c r="N18">
        <v>25.435669866721518</v>
      </c>
      <c r="O18">
        <v>50.381249748687438</v>
      </c>
      <c r="P18">
        <v>69.041691939642035</v>
      </c>
      <c r="Q18">
        <v>3.2745784331648875</v>
      </c>
      <c r="R18">
        <v>8.4637969501658379</v>
      </c>
      <c r="S18">
        <v>3.6688565785152187</v>
      </c>
      <c r="T18">
        <v>0</v>
      </c>
      <c r="U18">
        <v>292.42104372743512</v>
      </c>
      <c r="V18">
        <v>3.7141694964028775</v>
      </c>
      <c r="W18">
        <v>7.8802893776255862</v>
      </c>
      <c r="X18">
        <v>24.825550027010699</v>
      </c>
      <c r="Y18">
        <v>0</v>
      </c>
      <c r="Z18">
        <v>1.6646652000000002</v>
      </c>
      <c r="AA18">
        <v>10.705230943060082</v>
      </c>
      <c r="AB18">
        <v>10.036103886848442</v>
      </c>
      <c r="AC18">
        <v>7.3809580403998005</v>
      </c>
      <c r="AD18">
        <v>2.3149499201879014</v>
      </c>
      <c r="AE18">
        <v>12.557578627918843</v>
      </c>
      <c r="AF18">
        <v>0</v>
      </c>
      <c r="AG18">
        <v>0</v>
      </c>
      <c r="AH18">
        <v>14.785038423</v>
      </c>
      <c r="AI18">
        <v>0.8082499396466104</v>
      </c>
      <c r="AJ18">
        <v>0</v>
      </c>
      <c r="AK18">
        <v>11.424563996650866</v>
      </c>
      <c r="AL18">
        <v>20.804550000000006</v>
      </c>
      <c r="AM18">
        <v>4.0144415469544406</v>
      </c>
      <c r="AN18">
        <v>0</v>
      </c>
      <c r="AO18">
        <v>0</v>
      </c>
      <c r="AP18">
        <v>0.29280545242677519</v>
      </c>
      <c r="AQ18">
        <v>0</v>
      </c>
      <c r="AR18">
        <v>12.4778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669.96983377775155</v>
      </c>
      <c r="DN18">
        <v>22.506085991562415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57.548900073863919</v>
      </c>
      <c r="L19">
        <v>32.719566061022249</v>
      </c>
      <c r="M19">
        <v>0</v>
      </c>
      <c r="N19">
        <v>25.435669866721518</v>
      </c>
      <c r="O19">
        <v>50.381249748687438</v>
      </c>
      <c r="P19">
        <v>69.041691939642035</v>
      </c>
      <c r="Q19">
        <v>3.2745784331648875</v>
      </c>
      <c r="R19">
        <v>8.4637969501658379</v>
      </c>
      <c r="S19">
        <v>3.6674622193610822</v>
      </c>
      <c r="T19">
        <v>0</v>
      </c>
      <c r="U19">
        <v>292.42104372743512</v>
      </c>
      <c r="V19">
        <v>3.7141694964028775</v>
      </c>
      <c r="W19">
        <v>7.8802893776255862</v>
      </c>
      <c r="X19">
        <v>24.825550027010699</v>
      </c>
      <c r="Y19">
        <v>0</v>
      </c>
      <c r="Z19">
        <v>1.6646652000000002</v>
      </c>
      <c r="AA19">
        <v>10.705230943060082</v>
      </c>
      <c r="AB19">
        <v>10.036103886848442</v>
      </c>
      <c r="AC19">
        <v>7.3809580403998005</v>
      </c>
      <c r="AD19">
        <v>2.3149499201879014</v>
      </c>
      <c r="AE19">
        <v>12.557578627918843</v>
      </c>
      <c r="AF19">
        <v>0</v>
      </c>
      <c r="AG19">
        <v>0</v>
      </c>
      <c r="AH19">
        <v>14.785038423</v>
      </c>
      <c r="AI19">
        <v>0.8082499396466104</v>
      </c>
      <c r="AJ19">
        <v>0</v>
      </c>
      <c r="AK19">
        <v>11.424563996650866</v>
      </c>
      <c r="AL19">
        <v>20.804550000000006</v>
      </c>
      <c r="AM19">
        <v>4.0144415469544406</v>
      </c>
      <c r="AN19">
        <v>0</v>
      </c>
      <c r="AO19">
        <v>0</v>
      </c>
      <c r="AP19">
        <v>0.29280545242677519</v>
      </c>
      <c r="AQ19">
        <v>0</v>
      </c>
      <c r="AR19">
        <v>12.4778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674.19372946806163</v>
      </c>
      <c r="DN19">
        <v>22.647974478555447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57.548900073863919</v>
      </c>
      <c r="L20">
        <v>28.753558053625618</v>
      </c>
      <c r="M20">
        <v>0</v>
      </c>
      <c r="N20">
        <v>25.435669866721518</v>
      </c>
      <c r="O20">
        <v>50.381249748687438</v>
      </c>
      <c r="P20">
        <v>69.041691939642035</v>
      </c>
      <c r="Q20">
        <v>2.8434192765726118</v>
      </c>
      <c r="R20">
        <v>8.4637969501658379</v>
      </c>
      <c r="S20">
        <v>3.5226396004044727</v>
      </c>
      <c r="T20">
        <v>0</v>
      </c>
      <c r="U20">
        <v>292.42104372743512</v>
      </c>
      <c r="V20">
        <v>3.7141694964028775</v>
      </c>
      <c r="W20">
        <v>7.8802893776255862</v>
      </c>
      <c r="X20">
        <v>24.825550027010699</v>
      </c>
      <c r="Y20">
        <v>0</v>
      </c>
      <c r="Z20">
        <v>1.6646652000000002</v>
      </c>
      <c r="AA20">
        <v>10.705230943060082</v>
      </c>
      <c r="AB20">
        <v>10.036103886848442</v>
      </c>
      <c r="AC20">
        <v>7.3809580403998005</v>
      </c>
      <c r="AD20">
        <v>2.3149499201879014</v>
      </c>
      <c r="AE20">
        <v>12.557578627918843</v>
      </c>
      <c r="AF20">
        <v>0</v>
      </c>
      <c r="AG20">
        <v>0</v>
      </c>
      <c r="AH20">
        <v>14.785038423</v>
      </c>
      <c r="AI20">
        <v>0.8082499396466104</v>
      </c>
      <c r="AJ20">
        <v>0</v>
      </c>
      <c r="AK20">
        <v>11.424563996650866</v>
      </c>
      <c r="AL20">
        <v>20.804550000000006</v>
      </c>
      <c r="AM20">
        <v>4.0144415469544406</v>
      </c>
      <c r="AN20">
        <v>0</v>
      </c>
      <c r="AO20">
        <v>0</v>
      </c>
      <c r="AP20">
        <v>0.29280545242677519</v>
      </c>
      <c r="AQ20">
        <v>0</v>
      </c>
      <c r="AR20">
        <v>12.4778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669.79932345101327</v>
      </c>
      <c r="DN20">
        <v>22.500390712658337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57.584124796450816</v>
      </c>
      <c r="L21">
        <v>28.823359794555799</v>
      </c>
      <c r="M21">
        <v>0</v>
      </c>
      <c r="N21">
        <v>25.435669866721518</v>
      </c>
      <c r="O21">
        <v>50.381249748687438</v>
      </c>
      <c r="P21">
        <v>69.041691939642035</v>
      </c>
      <c r="Q21">
        <v>3.0195413907187123</v>
      </c>
      <c r="R21">
        <v>8.4637969501658379</v>
      </c>
      <c r="S21">
        <v>3.6282934259371036</v>
      </c>
      <c r="T21">
        <v>0</v>
      </c>
      <c r="U21">
        <v>292.42104372743512</v>
      </c>
      <c r="V21">
        <v>3.7141694964028775</v>
      </c>
      <c r="W21">
        <v>7.8802893776255862</v>
      </c>
      <c r="X21">
        <v>24.825550027010699</v>
      </c>
      <c r="Y21">
        <v>0</v>
      </c>
      <c r="Z21">
        <v>1.6646652000000002</v>
      </c>
      <c r="AA21">
        <v>10.705230943060082</v>
      </c>
      <c r="AB21">
        <v>10.036103886848442</v>
      </c>
      <c r="AC21">
        <v>7.3809580403998005</v>
      </c>
      <c r="AD21">
        <v>2.3149499201879014</v>
      </c>
      <c r="AE21">
        <v>12.557578627918843</v>
      </c>
      <c r="AF21">
        <v>0</v>
      </c>
      <c r="AG21">
        <v>0</v>
      </c>
      <c r="AH21">
        <v>14.785038423</v>
      </c>
      <c r="AI21">
        <v>0</v>
      </c>
      <c r="AJ21">
        <v>0</v>
      </c>
      <c r="AK21">
        <v>11.424563996650866</v>
      </c>
      <c r="AL21">
        <v>20.657000000000004</v>
      </c>
      <c r="AM21">
        <v>4.0144415469544406</v>
      </c>
      <c r="AN21">
        <v>0</v>
      </c>
      <c r="AO21">
        <v>0</v>
      </c>
      <c r="AP21">
        <v>0.29280545242677519</v>
      </c>
      <c r="AQ21">
        <v>0</v>
      </c>
      <c r="AR21">
        <v>12.4778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669.24884120443983</v>
      </c>
      <c r="DN21">
        <v>22.481875422780853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57.584124796450816</v>
      </c>
      <c r="L22">
        <v>28.823359794555799</v>
      </c>
      <c r="M22">
        <v>0</v>
      </c>
      <c r="N22">
        <v>25.435669866721518</v>
      </c>
      <c r="O22">
        <v>50.381249748687438</v>
      </c>
      <c r="P22">
        <v>69.041691939642035</v>
      </c>
      <c r="Q22">
        <v>3.0195413907187123</v>
      </c>
      <c r="R22">
        <v>8.4637969501658379</v>
      </c>
      <c r="S22">
        <v>3.6282934259371036</v>
      </c>
      <c r="T22">
        <v>0</v>
      </c>
      <c r="U22">
        <v>292.42104372743512</v>
      </c>
      <c r="V22">
        <v>3.7141694964028775</v>
      </c>
      <c r="W22">
        <v>7.8802893776255862</v>
      </c>
      <c r="X22">
        <v>24.825550027010699</v>
      </c>
      <c r="Y22">
        <v>0</v>
      </c>
      <c r="Z22">
        <v>1.6646652000000002</v>
      </c>
      <c r="AA22">
        <v>10.705230943060082</v>
      </c>
      <c r="AB22">
        <v>10.036103886848442</v>
      </c>
      <c r="AC22">
        <v>7.3809580403998005</v>
      </c>
      <c r="AD22">
        <v>2.3149499201879014</v>
      </c>
      <c r="AE22">
        <v>12.557578627918843</v>
      </c>
      <c r="AF22">
        <v>0</v>
      </c>
      <c r="AG22">
        <v>0</v>
      </c>
      <c r="AH22">
        <v>14.785038423</v>
      </c>
      <c r="AI22">
        <v>0</v>
      </c>
      <c r="AJ22">
        <v>0</v>
      </c>
      <c r="AK22">
        <v>11.424563996650866</v>
      </c>
      <c r="AL22">
        <v>20.657000000000004</v>
      </c>
      <c r="AM22">
        <v>4.0144415469544406</v>
      </c>
      <c r="AN22">
        <v>0</v>
      </c>
      <c r="AO22">
        <v>0</v>
      </c>
      <c r="AP22">
        <v>0.29280545242677519</v>
      </c>
      <c r="AQ22">
        <v>0</v>
      </c>
      <c r="AR22">
        <v>12.4778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669.24884120443983</v>
      </c>
      <c r="DN22">
        <v>22.481875422780853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57.584124796450816</v>
      </c>
      <c r="L23">
        <v>28.823359794555799</v>
      </c>
      <c r="M23">
        <v>0</v>
      </c>
      <c r="N23">
        <v>25.435669866721518</v>
      </c>
      <c r="O23">
        <v>50.381249748687438</v>
      </c>
      <c r="P23">
        <v>69.041691939642035</v>
      </c>
      <c r="Q23">
        <v>3.0195413907187123</v>
      </c>
      <c r="R23">
        <v>8.4637969501658379</v>
      </c>
      <c r="S23">
        <v>3.6282934259371036</v>
      </c>
      <c r="T23">
        <v>0</v>
      </c>
      <c r="U23">
        <v>292.42104372743512</v>
      </c>
      <c r="V23">
        <v>3.7141694964028775</v>
      </c>
      <c r="W23">
        <v>7.8802893776255862</v>
      </c>
      <c r="X23">
        <v>24.825550027010699</v>
      </c>
      <c r="Y23">
        <v>0</v>
      </c>
      <c r="Z23">
        <v>1.6646652000000002</v>
      </c>
      <c r="AA23">
        <v>10.705230943060082</v>
      </c>
      <c r="AB23">
        <v>10.036103886848442</v>
      </c>
      <c r="AC23">
        <v>7.3809580403998005</v>
      </c>
      <c r="AD23">
        <v>2.3149499201879014</v>
      </c>
      <c r="AE23">
        <v>12.557578627918843</v>
      </c>
      <c r="AF23">
        <v>0</v>
      </c>
      <c r="AG23">
        <v>0</v>
      </c>
      <c r="AH23">
        <v>14.785038423</v>
      </c>
      <c r="AI23">
        <v>0.8082499396466104</v>
      </c>
      <c r="AJ23">
        <v>0</v>
      </c>
      <c r="AK23">
        <v>11.424563996650866</v>
      </c>
      <c r="AL23">
        <v>20.657000000000004</v>
      </c>
      <c r="AM23">
        <v>4.0144415469544406</v>
      </c>
      <c r="AN23">
        <v>0</v>
      </c>
      <c r="AO23">
        <v>0</v>
      </c>
      <c r="AP23">
        <v>0.29280545242677519</v>
      </c>
      <c r="AQ23">
        <v>0</v>
      </c>
      <c r="AR23">
        <v>13.459200000000003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670.98032743474255</v>
      </c>
      <c r="DN23">
        <v>22.540039132124718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57.584124796450816</v>
      </c>
      <c r="L24">
        <v>28.823359794555799</v>
      </c>
      <c r="M24">
        <v>0</v>
      </c>
      <c r="N24">
        <v>25.435669866721518</v>
      </c>
      <c r="O24">
        <v>50.381249748687438</v>
      </c>
      <c r="P24">
        <v>69.041691939642035</v>
      </c>
      <c r="Q24">
        <v>3.0195413907187123</v>
      </c>
      <c r="R24">
        <v>8.4637969501658379</v>
      </c>
      <c r="S24">
        <v>3.6282934259371036</v>
      </c>
      <c r="T24">
        <v>0</v>
      </c>
      <c r="U24">
        <v>292.42104372743512</v>
      </c>
      <c r="V24">
        <v>3.7141694964028775</v>
      </c>
      <c r="W24">
        <v>7.8802893776255862</v>
      </c>
      <c r="X24">
        <v>24.825550027010699</v>
      </c>
      <c r="Y24">
        <v>0</v>
      </c>
      <c r="Z24">
        <v>1.6646652000000002</v>
      </c>
      <c r="AA24">
        <v>10.705230943060082</v>
      </c>
      <c r="AB24">
        <v>10.036103886848442</v>
      </c>
      <c r="AC24">
        <v>7.3809580403998005</v>
      </c>
      <c r="AD24">
        <v>2.3149499201879014</v>
      </c>
      <c r="AE24">
        <v>12.557578627918843</v>
      </c>
      <c r="AF24">
        <v>0</v>
      </c>
      <c r="AG24">
        <v>0</v>
      </c>
      <c r="AH24">
        <v>14.785038423</v>
      </c>
      <c r="AI24">
        <v>1.9398001931308475</v>
      </c>
      <c r="AJ24">
        <v>0</v>
      </c>
      <c r="AK24">
        <v>11.424563996650866</v>
      </c>
      <c r="AL24">
        <v>20.657000000000004</v>
      </c>
      <c r="AM24">
        <v>4.0144415469544406</v>
      </c>
      <c r="AN24">
        <v>0</v>
      </c>
      <c r="AO24">
        <v>0</v>
      </c>
      <c r="AP24">
        <v>0.29280545242677519</v>
      </c>
      <c r="AQ24">
        <v>0</v>
      </c>
      <c r="AR24">
        <v>13.459200000000003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672.07510243655895</v>
      </c>
      <c r="DN24">
        <v>22.576814383792566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42.885176569251406</v>
      </c>
      <c r="L25">
        <v>23.315576089303732</v>
      </c>
      <c r="M25">
        <v>0</v>
      </c>
      <c r="N25">
        <v>25.435669866721518</v>
      </c>
      <c r="O25">
        <v>50.381249748687438</v>
      </c>
      <c r="P25">
        <v>69.041691939642035</v>
      </c>
      <c r="Q25">
        <v>2.8769774241589041</v>
      </c>
      <c r="R25">
        <v>8.4637969501658379</v>
      </c>
      <c r="S25">
        <v>3.5349847985958243</v>
      </c>
      <c r="T25">
        <v>0</v>
      </c>
      <c r="U25">
        <v>292.42104372743512</v>
      </c>
      <c r="V25">
        <v>3.7141694964028775</v>
      </c>
      <c r="W25">
        <v>7.8802893776255862</v>
      </c>
      <c r="X25">
        <v>24.825550027010699</v>
      </c>
      <c r="Y25">
        <v>0</v>
      </c>
      <c r="Z25">
        <v>3.3293304000000004</v>
      </c>
      <c r="AA25">
        <v>10.705230943060082</v>
      </c>
      <c r="AB25">
        <v>10.036103886848442</v>
      </c>
      <c r="AC25">
        <v>7.3809580403998005</v>
      </c>
      <c r="AD25">
        <v>2.3149499201879014</v>
      </c>
      <c r="AE25">
        <v>12.557578627918843</v>
      </c>
      <c r="AF25">
        <v>0</v>
      </c>
      <c r="AG25">
        <v>0</v>
      </c>
      <c r="AH25">
        <v>14.785038423</v>
      </c>
      <c r="AI25">
        <v>12.641030031383766</v>
      </c>
      <c r="AJ25">
        <v>0</v>
      </c>
      <c r="AK25">
        <v>11.424563996650866</v>
      </c>
      <c r="AL25">
        <v>20.657000000000004</v>
      </c>
      <c r="AM25">
        <v>4.0144415469544406</v>
      </c>
      <c r="AN25">
        <v>0</v>
      </c>
      <c r="AO25">
        <v>0</v>
      </c>
      <c r="AP25">
        <v>0.29280545242677519</v>
      </c>
      <c r="AQ25">
        <v>0</v>
      </c>
      <c r="AR25">
        <v>12.4778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663.31136117224503</v>
      </c>
      <c r="DN25">
        <v>22.282446160007012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42.885176569251406</v>
      </c>
      <c r="L26">
        <v>23.315576089303732</v>
      </c>
      <c r="M26">
        <v>0</v>
      </c>
      <c r="N26">
        <v>25.435669866721518</v>
      </c>
      <c r="O26">
        <v>50.381249748687438</v>
      </c>
      <c r="P26">
        <v>69.041691939642035</v>
      </c>
      <c r="Q26">
        <v>2.8769774241589041</v>
      </c>
      <c r="R26">
        <v>8.4637969501658379</v>
      </c>
      <c r="S26">
        <v>3.5349847985958243</v>
      </c>
      <c r="T26">
        <v>0</v>
      </c>
      <c r="U26">
        <v>292.42104372743512</v>
      </c>
      <c r="V26">
        <v>3.7141694964028775</v>
      </c>
      <c r="W26">
        <v>7.8802893776255862</v>
      </c>
      <c r="X26">
        <v>24.825550027010699</v>
      </c>
      <c r="Y26">
        <v>0</v>
      </c>
      <c r="Z26">
        <v>3.3293304000000004</v>
      </c>
      <c r="AA26">
        <v>10.705230943060082</v>
      </c>
      <c r="AB26">
        <v>10.036103886848442</v>
      </c>
      <c r="AC26">
        <v>7.3809580403998005</v>
      </c>
      <c r="AD26">
        <v>2.3149499201879014</v>
      </c>
      <c r="AE26">
        <v>12.557578627918843</v>
      </c>
      <c r="AF26">
        <v>0</v>
      </c>
      <c r="AG26">
        <v>0</v>
      </c>
      <c r="AH26">
        <v>14.785038423</v>
      </c>
      <c r="AI26">
        <v>12.641030031383766</v>
      </c>
      <c r="AJ26">
        <v>0</v>
      </c>
      <c r="AK26">
        <v>11.424563996650866</v>
      </c>
      <c r="AL26">
        <v>20.657000000000004</v>
      </c>
      <c r="AM26">
        <v>4.0144415469544406</v>
      </c>
      <c r="AN26">
        <v>0</v>
      </c>
      <c r="AO26">
        <v>0</v>
      </c>
      <c r="AP26">
        <v>0.29280545242677519</v>
      </c>
      <c r="AQ26">
        <v>0</v>
      </c>
      <c r="AR26">
        <v>12.4778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663.31136117224503</v>
      </c>
      <c r="DN26">
        <v>22.282446160007012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42.885176569251406</v>
      </c>
      <c r="L27">
        <v>23.315576089303732</v>
      </c>
      <c r="M27">
        <v>0</v>
      </c>
      <c r="N27">
        <v>25.435669866721518</v>
      </c>
      <c r="O27">
        <v>50.381249748687438</v>
      </c>
      <c r="P27">
        <v>69.041691939642035</v>
      </c>
      <c r="Q27">
        <v>2.7586173554857205</v>
      </c>
      <c r="R27">
        <v>5.7110720011587643</v>
      </c>
      <c r="S27">
        <v>3.399005418212707</v>
      </c>
      <c r="T27">
        <v>0</v>
      </c>
      <c r="U27">
        <v>292.42104372743512</v>
      </c>
      <c r="V27">
        <v>2.6067399280575541</v>
      </c>
      <c r="W27">
        <v>5.5347495322483846</v>
      </c>
      <c r="X27">
        <v>15.869877085385617</v>
      </c>
      <c r="Y27">
        <v>0</v>
      </c>
      <c r="Z27">
        <v>3.3293304000000004</v>
      </c>
      <c r="AA27">
        <v>10.705230943060082</v>
      </c>
      <c r="AB27">
        <v>10.036103886848442</v>
      </c>
      <c r="AC27">
        <v>7.3809580403998005</v>
      </c>
      <c r="AD27">
        <v>2.3149499201879014</v>
      </c>
      <c r="AE27">
        <v>12.557578627918843</v>
      </c>
      <c r="AF27">
        <v>0</v>
      </c>
      <c r="AG27">
        <v>0</v>
      </c>
      <c r="AH27">
        <v>17.249211493500002</v>
      </c>
      <c r="AI27">
        <v>12.641030031383766</v>
      </c>
      <c r="AJ27">
        <v>0</v>
      </c>
      <c r="AK27">
        <v>11.424563996650866</v>
      </c>
      <c r="AL27">
        <v>20.657000000000004</v>
      </c>
      <c r="AM27">
        <v>4.0144415469544406</v>
      </c>
      <c r="AN27">
        <v>0</v>
      </c>
      <c r="AO27">
        <v>0</v>
      </c>
      <c r="AP27">
        <v>0.29280545242677519</v>
      </c>
      <c r="AQ27">
        <v>0</v>
      </c>
      <c r="AR27">
        <v>12.4778</v>
      </c>
      <c r="AS27">
        <v>8.2008000484201542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650.78097217260336</v>
      </c>
      <c r="DN27">
        <v>21.861301476737793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42.885176569251406</v>
      </c>
      <c r="L28">
        <v>23.315576089303732</v>
      </c>
      <c r="M28">
        <v>0</v>
      </c>
      <c r="N28">
        <v>25.435669866721518</v>
      </c>
      <c r="O28">
        <v>50.381249748687438</v>
      </c>
      <c r="P28">
        <v>69.041691939642035</v>
      </c>
      <c r="Q28">
        <v>2.7586173554857205</v>
      </c>
      <c r="R28">
        <v>5.7110720011587643</v>
      </c>
      <c r="S28">
        <v>3.399005418212707</v>
      </c>
      <c r="T28">
        <v>0</v>
      </c>
      <c r="U28">
        <v>292.42104372743512</v>
      </c>
      <c r="V28">
        <v>2.6067399280575541</v>
      </c>
      <c r="W28">
        <v>5.5347495322483846</v>
      </c>
      <c r="X28">
        <v>15.869877085385617</v>
      </c>
      <c r="Y28">
        <v>0</v>
      </c>
      <c r="Z28">
        <v>3.3293304000000004</v>
      </c>
      <c r="AA28">
        <v>10.705230943060082</v>
      </c>
      <c r="AB28">
        <v>10.036103886848442</v>
      </c>
      <c r="AC28">
        <v>7.3809580403998005</v>
      </c>
      <c r="AD28">
        <v>2.3149499201879014</v>
      </c>
      <c r="AE28">
        <v>12.557578627918843</v>
      </c>
      <c r="AF28">
        <v>0</v>
      </c>
      <c r="AG28">
        <v>0</v>
      </c>
      <c r="AH28">
        <v>17.249211493500002</v>
      </c>
      <c r="AI28">
        <v>12.641030031383766</v>
      </c>
      <c r="AJ28">
        <v>0</v>
      </c>
      <c r="AK28">
        <v>11.424563996650866</v>
      </c>
      <c r="AL28">
        <v>20.657000000000004</v>
      </c>
      <c r="AM28">
        <v>4.0144415469544406</v>
      </c>
      <c r="AN28">
        <v>0</v>
      </c>
      <c r="AO28">
        <v>0</v>
      </c>
      <c r="AP28">
        <v>0.29280545242677519</v>
      </c>
      <c r="AQ28">
        <v>0</v>
      </c>
      <c r="AR28">
        <v>12.4778</v>
      </c>
      <c r="AS28">
        <v>8.2008000484201542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650.78097217260336</v>
      </c>
      <c r="DN28">
        <v>21.861301476737793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42.885176569251406</v>
      </c>
      <c r="L29">
        <v>23.315576089303732</v>
      </c>
      <c r="M29">
        <v>0</v>
      </c>
      <c r="N29">
        <v>25.435669866721518</v>
      </c>
      <c r="O29">
        <v>50.381249748687438</v>
      </c>
      <c r="P29">
        <v>69.041691939642035</v>
      </c>
      <c r="Q29">
        <v>2.7586173554857205</v>
      </c>
      <c r="R29">
        <v>5.8188686571368393</v>
      </c>
      <c r="S29">
        <v>3.399005418212707</v>
      </c>
      <c r="T29">
        <v>0</v>
      </c>
      <c r="U29">
        <v>292.42104372743512</v>
      </c>
      <c r="V29">
        <v>2.6067399280575541</v>
      </c>
      <c r="W29">
        <v>5.5347495322483846</v>
      </c>
      <c r="X29">
        <v>15.869877085385617</v>
      </c>
      <c r="Y29">
        <v>0</v>
      </c>
      <c r="Z29">
        <v>3.3293304000000004</v>
      </c>
      <c r="AA29">
        <v>10.705230943060082</v>
      </c>
      <c r="AB29">
        <v>10.036103886848442</v>
      </c>
      <c r="AC29">
        <v>7.3809580403998005</v>
      </c>
      <c r="AD29">
        <v>2.3149499201879014</v>
      </c>
      <c r="AE29">
        <v>12.557578627918843</v>
      </c>
      <c r="AF29">
        <v>0</v>
      </c>
      <c r="AG29">
        <v>0</v>
      </c>
      <c r="AH29">
        <v>19.713384564000002</v>
      </c>
      <c r="AI29">
        <v>12.641030031383766</v>
      </c>
      <c r="AJ29">
        <v>0</v>
      </c>
      <c r="AK29">
        <v>11.424563996650866</v>
      </c>
      <c r="AL29">
        <v>20.657000000000004</v>
      </c>
      <c r="AM29">
        <v>4.0144415469544406</v>
      </c>
      <c r="AN29">
        <v>0</v>
      </c>
      <c r="AO29">
        <v>0</v>
      </c>
      <c r="AP29">
        <v>0.29280545242677519</v>
      </c>
      <c r="AQ29">
        <v>0</v>
      </c>
      <c r="AR29">
        <v>12.4778</v>
      </c>
      <c r="AS29">
        <v>8.2008000484201542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653.26935286673097</v>
      </c>
      <c r="DN29">
        <v>21.944890509088282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42.885176569251406</v>
      </c>
      <c r="L30">
        <v>23.315576089303732</v>
      </c>
      <c r="M30">
        <v>0</v>
      </c>
      <c r="N30">
        <v>25.435669866721518</v>
      </c>
      <c r="O30">
        <v>50.381249748687438</v>
      </c>
      <c r="P30">
        <v>69.041691939642035</v>
      </c>
      <c r="Q30">
        <v>2.7586173554857205</v>
      </c>
      <c r="R30">
        <v>5.8188686571368393</v>
      </c>
      <c r="S30">
        <v>3.399005418212707</v>
      </c>
      <c r="T30">
        <v>0</v>
      </c>
      <c r="U30">
        <v>292.42104372743512</v>
      </c>
      <c r="V30">
        <v>2.6067399280575541</v>
      </c>
      <c r="W30">
        <v>5.5347495322483846</v>
      </c>
      <c r="X30">
        <v>15.869877085385617</v>
      </c>
      <c r="Y30">
        <v>0</v>
      </c>
      <c r="Z30">
        <v>3.3293304000000004</v>
      </c>
      <c r="AA30">
        <v>10.705230943060082</v>
      </c>
      <c r="AB30">
        <v>10.036103886848442</v>
      </c>
      <c r="AC30">
        <v>7.3809580403998005</v>
      </c>
      <c r="AD30">
        <v>2.3149499201879014</v>
      </c>
      <c r="AE30">
        <v>12.557578627918843</v>
      </c>
      <c r="AF30">
        <v>0</v>
      </c>
      <c r="AG30">
        <v>0</v>
      </c>
      <c r="AH30">
        <v>19.713384564000002</v>
      </c>
      <c r="AI30">
        <v>12.641030031383766</v>
      </c>
      <c r="AJ30">
        <v>0</v>
      </c>
      <c r="AK30">
        <v>11.424563996650866</v>
      </c>
      <c r="AL30">
        <v>20.657000000000004</v>
      </c>
      <c r="AM30">
        <v>4.0144415469544406</v>
      </c>
      <c r="AN30">
        <v>0</v>
      </c>
      <c r="AO30">
        <v>0</v>
      </c>
      <c r="AP30">
        <v>0.29280545242677519</v>
      </c>
      <c r="AQ30">
        <v>0</v>
      </c>
      <c r="AR30">
        <v>12.4778</v>
      </c>
      <c r="AS30">
        <v>8.2008000484201542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653.26935286673097</v>
      </c>
      <c r="DN30">
        <v>21.944890509088282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42.885176569251406</v>
      </c>
      <c r="L31">
        <v>23.315576089303732</v>
      </c>
      <c r="M31">
        <v>0</v>
      </c>
      <c r="N31">
        <v>25.435669866721518</v>
      </c>
      <c r="O31">
        <v>50.381249748687438</v>
      </c>
      <c r="P31">
        <v>69.041691939642035</v>
      </c>
      <c r="Q31">
        <v>2.7586173554857205</v>
      </c>
      <c r="R31">
        <v>5.6443367360443837</v>
      </c>
      <c r="S31">
        <v>3.399005418212707</v>
      </c>
      <c r="T31">
        <v>0</v>
      </c>
      <c r="U31">
        <v>292.42104372743512</v>
      </c>
      <c r="V31">
        <v>2.6067399280575541</v>
      </c>
      <c r="W31">
        <v>5.5347495322483846</v>
      </c>
      <c r="X31">
        <v>15.869877085385617</v>
      </c>
      <c r="Y31">
        <v>0</v>
      </c>
      <c r="Z31">
        <v>3.3293304000000004</v>
      </c>
      <c r="AA31">
        <v>10.705230943060082</v>
      </c>
      <c r="AB31">
        <v>10.036103886848442</v>
      </c>
      <c r="AC31">
        <v>7.3809580403998005</v>
      </c>
      <c r="AD31">
        <v>2.3149499201879014</v>
      </c>
      <c r="AE31">
        <v>12.557578627918843</v>
      </c>
      <c r="AF31">
        <v>0</v>
      </c>
      <c r="AG31">
        <v>0</v>
      </c>
      <c r="AH31">
        <v>19.713384564000002</v>
      </c>
      <c r="AI31">
        <v>1.616499879293221</v>
      </c>
      <c r="AJ31">
        <v>0</v>
      </c>
      <c r="AK31">
        <v>11.424563996650866</v>
      </c>
      <c r="AL31">
        <v>20.657000000000004</v>
      </c>
      <c r="AM31">
        <v>4.0144415469544406</v>
      </c>
      <c r="AN31">
        <v>0</v>
      </c>
      <c r="AO31">
        <v>0</v>
      </c>
      <c r="AP31">
        <v>0.29280545242677519</v>
      </c>
      <c r="AQ31">
        <v>0</v>
      </c>
      <c r="AR31">
        <v>12.4778</v>
      </c>
      <c r="AS31">
        <v>8.2008000484201542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642.43426053553071</v>
      </c>
      <c r="DN31">
        <v>21.580920767105418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42.885176569251406</v>
      </c>
      <c r="L32">
        <v>23.315576089303732</v>
      </c>
      <c r="M32">
        <v>0</v>
      </c>
      <c r="N32">
        <v>25.435669866721518</v>
      </c>
      <c r="O32">
        <v>50.381249748687438</v>
      </c>
      <c r="P32">
        <v>69.041691939642035</v>
      </c>
      <c r="Q32">
        <v>2.7586173554857205</v>
      </c>
      <c r="R32">
        <v>5.6443367360443837</v>
      </c>
      <c r="S32">
        <v>3.399005418212707</v>
      </c>
      <c r="T32">
        <v>0</v>
      </c>
      <c r="U32">
        <v>292.42104372743512</v>
      </c>
      <c r="V32">
        <v>2.6067399280575541</v>
      </c>
      <c r="W32">
        <v>5.5347495322483846</v>
      </c>
      <c r="X32">
        <v>15.869877085385617</v>
      </c>
      <c r="Y32">
        <v>0</v>
      </c>
      <c r="Z32">
        <v>3.3293304000000004</v>
      </c>
      <c r="AA32">
        <v>10.705230943060082</v>
      </c>
      <c r="AB32">
        <v>10.036103886848442</v>
      </c>
      <c r="AC32">
        <v>7.3809580403998005</v>
      </c>
      <c r="AD32">
        <v>2.3149499201879014</v>
      </c>
      <c r="AE32">
        <v>12.557578627918843</v>
      </c>
      <c r="AF32">
        <v>0</v>
      </c>
      <c r="AG32">
        <v>0</v>
      </c>
      <c r="AH32">
        <v>19.713384564000002</v>
      </c>
      <c r="AI32">
        <v>0.8082499396466104</v>
      </c>
      <c r="AJ32">
        <v>0</v>
      </c>
      <c r="AK32">
        <v>11.424563996650866</v>
      </c>
      <c r="AL32">
        <v>20.657000000000004</v>
      </c>
      <c r="AM32">
        <v>4.0144415469544406</v>
      </c>
      <c r="AN32">
        <v>0</v>
      </c>
      <c r="AO32">
        <v>0</v>
      </c>
      <c r="AP32">
        <v>0.29280545242677519</v>
      </c>
      <c r="AQ32">
        <v>0</v>
      </c>
      <c r="AR32">
        <v>12.4778</v>
      </c>
      <c r="AS32">
        <v>8.2008000484201542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641.65227856381455</v>
      </c>
      <c r="DN32">
        <v>21.554652799175116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42.885176569251406</v>
      </c>
      <c r="L33">
        <v>23.315576089303732</v>
      </c>
      <c r="M33">
        <v>0</v>
      </c>
      <c r="N33">
        <v>25.435669866721518</v>
      </c>
      <c r="O33">
        <v>50.381249748687438</v>
      </c>
      <c r="P33">
        <v>69.041691939642035</v>
      </c>
      <c r="Q33">
        <v>2.7586173554857205</v>
      </c>
      <c r="R33">
        <v>5.6443367360443837</v>
      </c>
      <c r="S33">
        <v>3.399005418212707</v>
      </c>
      <c r="T33">
        <v>0</v>
      </c>
      <c r="U33">
        <v>292.42104372743512</v>
      </c>
      <c r="V33">
        <v>2.6067399280575541</v>
      </c>
      <c r="W33">
        <v>5.5347495322483846</v>
      </c>
      <c r="X33">
        <v>15.869877085385617</v>
      </c>
      <c r="Y33">
        <v>0</v>
      </c>
      <c r="Z33">
        <v>3.3293304000000004</v>
      </c>
      <c r="AA33">
        <v>10.705230943060082</v>
      </c>
      <c r="AB33">
        <v>10.036103886848442</v>
      </c>
      <c r="AC33">
        <v>7.3809580403998005</v>
      </c>
      <c r="AD33">
        <v>2.3149499201879014</v>
      </c>
      <c r="AE33">
        <v>12.557578627918843</v>
      </c>
      <c r="AF33">
        <v>0</v>
      </c>
      <c r="AG33">
        <v>0</v>
      </c>
      <c r="AH33">
        <v>19.713384564000002</v>
      </c>
      <c r="AI33">
        <v>0</v>
      </c>
      <c r="AJ33">
        <v>0</v>
      </c>
      <c r="AK33">
        <v>11.424563996650866</v>
      </c>
      <c r="AL33">
        <v>20.657000000000004</v>
      </c>
      <c r="AM33">
        <v>4.0144415469544406</v>
      </c>
      <c r="AN33">
        <v>0</v>
      </c>
      <c r="AO33">
        <v>0</v>
      </c>
      <c r="AP33">
        <v>0.29280545242677519</v>
      </c>
      <c r="AQ33">
        <v>0</v>
      </c>
      <c r="AR33">
        <v>12.4778</v>
      </c>
      <c r="AS33">
        <v>8.2008000484201542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640.8702968335117</v>
      </c>
      <c r="DN33">
        <v>21.528384589831255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42.885176569251406</v>
      </c>
      <c r="L34">
        <v>23.315576089303732</v>
      </c>
      <c r="M34">
        <v>0</v>
      </c>
      <c r="N34">
        <v>25.435669866721518</v>
      </c>
      <c r="O34">
        <v>50.381249748687438</v>
      </c>
      <c r="P34">
        <v>69.041691939642035</v>
      </c>
      <c r="Q34">
        <v>2.7586173554857205</v>
      </c>
      <c r="R34">
        <v>5.6443367360443837</v>
      </c>
      <c r="S34">
        <v>3.399005418212707</v>
      </c>
      <c r="T34">
        <v>0</v>
      </c>
      <c r="U34">
        <v>292.42104372743512</v>
      </c>
      <c r="V34">
        <v>1.2697841726618706</v>
      </c>
      <c r="W34">
        <v>5.5347495322483846</v>
      </c>
      <c r="X34">
        <v>15.869877085385617</v>
      </c>
      <c r="Y34">
        <v>0</v>
      </c>
      <c r="Z34">
        <v>3.3293304000000004</v>
      </c>
      <c r="AA34">
        <v>10.705230943060082</v>
      </c>
      <c r="AB34">
        <v>10.036103886848442</v>
      </c>
      <c r="AC34">
        <v>7.3809580403998005</v>
      </c>
      <c r="AD34">
        <v>2.3149499201879014</v>
      </c>
      <c r="AE34">
        <v>12.557578627918843</v>
      </c>
      <c r="AF34">
        <v>0</v>
      </c>
      <c r="AG34">
        <v>0</v>
      </c>
      <c r="AH34">
        <v>19.713384564000002</v>
      </c>
      <c r="AI34">
        <v>0</v>
      </c>
      <c r="AJ34">
        <v>0</v>
      </c>
      <c r="AK34">
        <v>11.424563996650866</v>
      </c>
      <c r="AL34">
        <v>20.657000000000004</v>
      </c>
      <c r="AM34">
        <v>4.0144415469544406</v>
      </c>
      <c r="AN34">
        <v>0</v>
      </c>
      <c r="AO34">
        <v>0</v>
      </c>
      <c r="AP34">
        <v>0.29280545242677519</v>
      </c>
      <c r="AQ34">
        <v>0</v>
      </c>
      <c r="AR34">
        <v>12.4778</v>
      </c>
      <c r="AS34">
        <v>8.2008000484201542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639.57679207667718</v>
      </c>
      <c r="DN34">
        <v>21.484933591270106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42.885176569251406</v>
      </c>
      <c r="L35">
        <v>23.315576089303732</v>
      </c>
      <c r="M35">
        <v>0</v>
      </c>
      <c r="N35">
        <v>25.435669866721518</v>
      </c>
      <c r="O35">
        <v>50.381249748687438</v>
      </c>
      <c r="P35">
        <v>69.041691939642035</v>
      </c>
      <c r="Q35">
        <v>2.7586173554857205</v>
      </c>
      <c r="R35">
        <v>5.6443367360443837</v>
      </c>
      <c r="S35">
        <v>3.399005418212707</v>
      </c>
      <c r="T35">
        <v>0</v>
      </c>
      <c r="U35">
        <v>292.42104372743512</v>
      </c>
      <c r="V35">
        <v>1.2697841726618706</v>
      </c>
      <c r="W35">
        <v>5.5347495322483846</v>
      </c>
      <c r="X35">
        <v>15.869877085385617</v>
      </c>
      <c r="Y35">
        <v>0</v>
      </c>
      <c r="Z35">
        <v>1.6646652000000002</v>
      </c>
      <c r="AA35">
        <v>10.705230943060082</v>
      </c>
      <c r="AB35">
        <v>10.036103886848442</v>
      </c>
      <c r="AC35">
        <v>7.3809580403998005</v>
      </c>
      <c r="AD35">
        <v>2.3149499201879014</v>
      </c>
      <c r="AE35">
        <v>12.557578627918843</v>
      </c>
      <c r="AF35">
        <v>0</v>
      </c>
      <c r="AG35">
        <v>0</v>
      </c>
      <c r="AH35">
        <v>19.713384564000002</v>
      </c>
      <c r="AI35">
        <v>0</v>
      </c>
      <c r="AJ35">
        <v>0</v>
      </c>
      <c r="AK35">
        <v>11.424563996650866</v>
      </c>
      <c r="AL35">
        <v>20.657000000000004</v>
      </c>
      <c r="AM35">
        <v>4.0144415469544406</v>
      </c>
      <c r="AN35">
        <v>0</v>
      </c>
      <c r="AO35">
        <v>0</v>
      </c>
      <c r="AP35">
        <v>0.29280545242677519</v>
      </c>
      <c r="AQ35">
        <v>0</v>
      </c>
      <c r="AR35">
        <v>12.4778</v>
      </c>
      <c r="AS35">
        <v>8.2008000484201542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637.96622862267714</v>
      </c>
      <c r="DN35">
        <v>21.430831845270106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42.885176569251406</v>
      </c>
      <c r="L36">
        <v>23.315576089303732</v>
      </c>
      <c r="M36">
        <v>0</v>
      </c>
      <c r="N36">
        <v>25.435669866721518</v>
      </c>
      <c r="O36">
        <v>50.381249748687438</v>
      </c>
      <c r="P36">
        <v>69.041691939642035</v>
      </c>
      <c r="Q36">
        <v>2.7586173554857205</v>
      </c>
      <c r="R36">
        <v>5.6443367360443837</v>
      </c>
      <c r="S36">
        <v>3.399005418212707</v>
      </c>
      <c r="T36">
        <v>0</v>
      </c>
      <c r="U36">
        <v>292.42104372743512</v>
      </c>
      <c r="V36">
        <v>1.2697841726618706</v>
      </c>
      <c r="W36">
        <v>5.5347495322483846</v>
      </c>
      <c r="X36">
        <v>15.869877085385617</v>
      </c>
      <c r="Y36">
        <v>0</v>
      </c>
      <c r="Z36">
        <v>1.6646652000000002</v>
      </c>
      <c r="AA36">
        <v>10.705230943060082</v>
      </c>
      <c r="AB36">
        <v>10.036103886848442</v>
      </c>
      <c r="AC36">
        <v>7.3809580403998005</v>
      </c>
      <c r="AD36">
        <v>2.3149499201879014</v>
      </c>
      <c r="AE36">
        <v>12.557578627918843</v>
      </c>
      <c r="AF36">
        <v>0</v>
      </c>
      <c r="AG36">
        <v>0</v>
      </c>
      <c r="AH36">
        <v>19.713384564000002</v>
      </c>
      <c r="AI36">
        <v>0</v>
      </c>
      <c r="AJ36">
        <v>0</v>
      </c>
      <c r="AK36">
        <v>11.424563996650866</v>
      </c>
      <c r="AL36">
        <v>20.657000000000004</v>
      </c>
      <c r="AM36">
        <v>4.0144415469544406</v>
      </c>
      <c r="AN36">
        <v>0</v>
      </c>
      <c r="AO36">
        <v>0</v>
      </c>
      <c r="AP36">
        <v>0.29280545242677519</v>
      </c>
      <c r="AQ36">
        <v>0</v>
      </c>
      <c r="AR36">
        <v>12.4778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637.96622862267714</v>
      </c>
      <c r="DN36">
        <v>21.430831845270106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42.885176569251406</v>
      </c>
      <c r="L37">
        <v>23.315576089303732</v>
      </c>
      <c r="M37">
        <v>0</v>
      </c>
      <c r="N37">
        <v>25.435669866721518</v>
      </c>
      <c r="O37">
        <v>50.381249748687438</v>
      </c>
      <c r="P37">
        <v>69.041691939642035</v>
      </c>
      <c r="Q37">
        <v>2.7384191881120037</v>
      </c>
      <c r="R37">
        <v>5.6443367360443837</v>
      </c>
      <c r="S37">
        <v>3.399005418212707</v>
      </c>
      <c r="T37">
        <v>0</v>
      </c>
      <c r="U37">
        <v>292.42104372743512</v>
      </c>
      <c r="V37">
        <v>1.2697841726618706</v>
      </c>
      <c r="W37">
        <v>3.810498817382709</v>
      </c>
      <c r="X37">
        <v>10.923194254663319</v>
      </c>
      <c r="Y37">
        <v>0</v>
      </c>
      <c r="Z37">
        <v>1.6646652000000002</v>
      </c>
      <c r="AA37">
        <v>10.705230943060082</v>
      </c>
      <c r="AB37">
        <v>10.036103886848442</v>
      </c>
      <c r="AC37">
        <v>7.3809580403998005</v>
      </c>
      <c r="AD37">
        <v>0</v>
      </c>
      <c r="AE37">
        <v>12.557578627918843</v>
      </c>
      <c r="AF37">
        <v>0</v>
      </c>
      <c r="AG37">
        <v>0</v>
      </c>
      <c r="AH37">
        <v>19.713384564000002</v>
      </c>
      <c r="AI37">
        <v>0</v>
      </c>
      <c r="AJ37">
        <v>0</v>
      </c>
      <c r="AK37">
        <v>11.424563996650866</v>
      </c>
      <c r="AL37">
        <v>20.657000000000004</v>
      </c>
      <c r="AM37">
        <v>4.0144415469544406</v>
      </c>
      <c r="AN37">
        <v>0</v>
      </c>
      <c r="AO37">
        <v>0</v>
      </c>
      <c r="AP37">
        <v>0.29280545242677519</v>
      </c>
      <c r="AQ37">
        <v>0</v>
      </c>
      <c r="AR37">
        <v>12.4778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629.25297710712823</v>
      </c>
      <c r="DN37">
        <v>21.138001727669497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42.885176569251406</v>
      </c>
      <c r="L38">
        <v>23.315576089303732</v>
      </c>
      <c r="M38">
        <v>0</v>
      </c>
      <c r="N38">
        <v>25.435669866721518</v>
      </c>
      <c r="O38">
        <v>50.381249748687438</v>
      </c>
      <c r="P38">
        <v>69.041691939642035</v>
      </c>
      <c r="Q38">
        <v>2.7384191881120037</v>
      </c>
      <c r="R38">
        <v>5.6443367360443837</v>
      </c>
      <c r="S38">
        <v>3.399005418212707</v>
      </c>
      <c r="T38">
        <v>0</v>
      </c>
      <c r="U38">
        <v>292.42104372743512</v>
      </c>
      <c r="V38">
        <v>1.2697841726618706</v>
      </c>
      <c r="W38">
        <v>3.810498817382709</v>
      </c>
      <c r="X38">
        <v>10.923194254663319</v>
      </c>
      <c r="Y38">
        <v>0</v>
      </c>
      <c r="Z38">
        <v>1.6646652000000002</v>
      </c>
      <c r="AA38">
        <v>10.705230943060082</v>
      </c>
      <c r="AB38">
        <v>10.036103886848442</v>
      </c>
      <c r="AC38">
        <v>7.3809580403998005</v>
      </c>
      <c r="AD38">
        <v>0</v>
      </c>
      <c r="AE38">
        <v>12.557578627918843</v>
      </c>
      <c r="AF38">
        <v>0</v>
      </c>
      <c r="AG38">
        <v>0</v>
      </c>
      <c r="AH38">
        <v>19.713384564000002</v>
      </c>
      <c r="AI38">
        <v>0</v>
      </c>
      <c r="AJ38">
        <v>0</v>
      </c>
      <c r="AK38">
        <v>11.424563996650866</v>
      </c>
      <c r="AL38">
        <v>20.657000000000004</v>
      </c>
      <c r="AM38">
        <v>4.0144415469544406</v>
      </c>
      <c r="AN38">
        <v>0</v>
      </c>
      <c r="AO38">
        <v>0</v>
      </c>
      <c r="AP38">
        <v>0.29280545242677519</v>
      </c>
      <c r="AQ38">
        <v>0</v>
      </c>
      <c r="AR38">
        <v>12.4778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629.25297710712823</v>
      </c>
      <c r="DN38">
        <v>21.138001727669497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42.885176569251406</v>
      </c>
      <c r="L39">
        <v>23.315576089303732</v>
      </c>
      <c r="M39">
        <v>0</v>
      </c>
      <c r="N39">
        <v>25.435669866721518</v>
      </c>
      <c r="O39">
        <v>50.381249748687438</v>
      </c>
      <c r="P39">
        <v>69.041691939642035</v>
      </c>
      <c r="Q39">
        <v>2.7384191881120037</v>
      </c>
      <c r="R39">
        <v>5.6443367360443837</v>
      </c>
      <c r="S39">
        <v>3.399005418212707</v>
      </c>
      <c r="T39">
        <v>0</v>
      </c>
      <c r="U39">
        <v>292.42104372743512</v>
      </c>
      <c r="V39">
        <v>1.2697841726618706</v>
      </c>
      <c r="W39">
        <v>3.7698534966639596</v>
      </c>
      <c r="X39">
        <v>10.839365089453112</v>
      </c>
      <c r="Y39">
        <v>0</v>
      </c>
      <c r="Z39">
        <v>1.6646652000000002</v>
      </c>
      <c r="AA39">
        <v>10.705230943060082</v>
      </c>
      <c r="AB39">
        <v>10.036103886848442</v>
      </c>
      <c r="AC39">
        <v>7.3809580403998005</v>
      </c>
      <c r="AD39">
        <v>0</v>
      </c>
      <c r="AE39">
        <v>12.557578627918843</v>
      </c>
      <c r="AF39">
        <v>0</v>
      </c>
      <c r="AG39">
        <v>0</v>
      </c>
      <c r="AH39">
        <v>19.713384564000002</v>
      </c>
      <c r="AI39">
        <v>0</v>
      </c>
      <c r="AJ39">
        <v>0</v>
      </c>
      <c r="AK39">
        <v>11.424563996650866</v>
      </c>
      <c r="AL39">
        <v>20.657000000000004</v>
      </c>
      <c r="AM39">
        <v>4.0144415469544406</v>
      </c>
      <c r="AN39">
        <v>0</v>
      </c>
      <c r="AO39">
        <v>0</v>
      </c>
      <c r="AP39">
        <v>0.29280545242677519</v>
      </c>
      <c r="AQ39">
        <v>0</v>
      </c>
      <c r="AR39">
        <v>12.4778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629.13255015645109</v>
      </c>
      <c r="DN39">
        <v>21.133954192417654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42.885176569251406</v>
      </c>
      <c r="L40">
        <v>23.315576089303732</v>
      </c>
      <c r="M40">
        <v>0</v>
      </c>
      <c r="N40">
        <v>25.435669866721518</v>
      </c>
      <c r="O40">
        <v>50.381249748687438</v>
      </c>
      <c r="P40">
        <v>69.041691939642035</v>
      </c>
      <c r="Q40">
        <v>2.7384191881120037</v>
      </c>
      <c r="R40">
        <v>5.6443367360443837</v>
      </c>
      <c r="S40">
        <v>3.399005418212707</v>
      </c>
      <c r="T40">
        <v>0</v>
      </c>
      <c r="U40">
        <v>292.42104372743512</v>
      </c>
      <c r="V40">
        <v>1.2697841726618706</v>
      </c>
      <c r="W40">
        <v>3.7698534966639596</v>
      </c>
      <c r="X40">
        <v>10.839365089453112</v>
      </c>
      <c r="Y40">
        <v>0</v>
      </c>
      <c r="Z40">
        <v>1.6646652000000002</v>
      </c>
      <c r="AA40">
        <v>10.705230943060082</v>
      </c>
      <c r="AB40">
        <v>10.036103886848442</v>
      </c>
      <c r="AC40">
        <v>7.3809580403998005</v>
      </c>
      <c r="AD40">
        <v>0</v>
      </c>
      <c r="AE40">
        <v>12.557578627918843</v>
      </c>
      <c r="AF40">
        <v>0</v>
      </c>
      <c r="AG40">
        <v>0</v>
      </c>
      <c r="AH40">
        <v>19.713384564000002</v>
      </c>
      <c r="AI40">
        <v>0</v>
      </c>
      <c r="AJ40">
        <v>0</v>
      </c>
      <c r="AK40">
        <v>11.424563996650866</v>
      </c>
      <c r="AL40">
        <v>20.657000000000004</v>
      </c>
      <c r="AM40">
        <v>4.0144415469544406</v>
      </c>
      <c r="AN40">
        <v>0</v>
      </c>
      <c r="AO40">
        <v>0</v>
      </c>
      <c r="AP40">
        <v>0.29280545242677519</v>
      </c>
      <c r="AQ40">
        <v>0</v>
      </c>
      <c r="AR40">
        <v>13.459200000000003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630.08205465645108</v>
      </c>
      <c r="DN40">
        <v>21.165849692417659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42.885176569251406</v>
      </c>
      <c r="L41">
        <v>23.315576089303732</v>
      </c>
      <c r="M41">
        <v>0</v>
      </c>
      <c r="N41">
        <v>25.435669866721518</v>
      </c>
      <c r="O41">
        <v>50.381249748687438</v>
      </c>
      <c r="P41">
        <v>69.041691939642035</v>
      </c>
      <c r="Q41">
        <v>2.902861882809467</v>
      </c>
      <c r="R41">
        <v>5.6443367360443837</v>
      </c>
      <c r="S41">
        <v>3.4122854594294658</v>
      </c>
      <c r="T41">
        <v>0</v>
      </c>
      <c r="U41">
        <v>292.42104372743512</v>
      </c>
      <c r="V41">
        <v>1.2697841726618706</v>
      </c>
      <c r="W41">
        <v>6.1560386627599097</v>
      </c>
      <c r="X41">
        <v>18.912937511265053</v>
      </c>
      <c r="Y41">
        <v>0</v>
      </c>
      <c r="Z41">
        <v>0</v>
      </c>
      <c r="AA41">
        <v>10.705230943060082</v>
      </c>
      <c r="AB41">
        <v>10.036103886848442</v>
      </c>
      <c r="AC41">
        <v>7.3809580403998005</v>
      </c>
      <c r="AD41">
        <v>0</v>
      </c>
      <c r="AE41">
        <v>12.557578627918843</v>
      </c>
      <c r="AF41">
        <v>0</v>
      </c>
      <c r="AG41">
        <v>0</v>
      </c>
      <c r="AH41">
        <v>19.713384564000002</v>
      </c>
      <c r="AI41">
        <v>0</v>
      </c>
      <c r="AJ41">
        <v>0</v>
      </c>
      <c r="AK41">
        <v>11.424563996650866</v>
      </c>
      <c r="AL41">
        <v>20.657000000000004</v>
      </c>
      <c r="AM41">
        <v>4.0144415469544406</v>
      </c>
      <c r="AN41">
        <v>0</v>
      </c>
      <c r="AO41">
        <v>0</v>
      </c>
      <c r="AP41">
        <v>0.29280545242677519</v>
      </c>
      <c r="AQ41">
        <v>0</v>
      </c>
      <c r="AR41">
        <v>13.459200000000003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638.76303476696717</v>
      </c>
      <c r="DN41">
        <v>21.457684705723651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42.885176569251406</v>
      </c>
      <c r="L42">
        <v>23.315576089303732</v>
      </c>
      <c r="M42">
        <v>0</v>
      </c>
      <c r="N42">
        <v>25.435669866721518</v>
      </c>
      <c r="O42">
        <v>50.381249748687438</v>
      </c>
      <c r="P42">
        <v>69.041691939642035</v>
      </c>
      <c r="Q42">
        <v>2.902861882809467</v>
      </c>
      <c r="R42">
        <v>5.6192799031858183</v>
      </c>
      <c r="S42">
        <v>3.3942401029465521</v>
      </c>
      <c r="T42">
        <v>0</v>
      </c>
      <c r="U42">
        <v>292.42104372743512</v>
      </c>
      <c r="V42">
        <v>2.6067399280575541</v>
      </c>
      <c r="W42">
        <v>7.8802893776255862</v>
      </c>
      <c r="X42">
        <v>24.825550027010699</v>
      </c>
      <c r="Y42">
        <v>0</v>
      </c>
      <c r="Z42">
        <v>0</v>
      </c>
      <c r="AA42">
        <v>10.705230943060082</v>
      </c>
      <c r="AB42">
        <v>10.036103886848442</v>
      </c>
      <c r="AC42">
        <v>7.3809580403998005</v>
      </c>
      <c r="AD42">
        <v>0</v>
      </c>
      <c r="AE42">
        <v>12.557578627918843</v>
      </c>
      <c r="AF42">
        <v>0</v>
      </c>
      <c r="AG42">
        <v>0</v>
      </c>
      <c r="AH42">
        <v>16.0171250826</v>
      </c>
      <c r="AI42">
        <v>0</v>
      </c>
      <c r="AJ42">
        <v>0</v>
      </c>
      <c r="AK42">
        <v>11.424563996650866</v>
      </c>
      <c r="AL42">
        <v>20.657000000000004</v>
      </c>
      <c r="AM42">
        <v>4.0144415469544406</v>
      </c>
      <c r="AN42">
        <v>0</v>
      </c>
      <c r="AO42">
        <v>0</v>
      </c>
      <c r="AP42">
        <v>0.29280545242677519</v>
      </c>
      <c r="AQ42">
        <v>0</v>
      </c>
      <c r="AR42">
        <v>12.4778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642.8777020063211</v>
      </c>
      <c r="DN42">
        <v>21.596074781635203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42.885176569251406</v>
      </c>
      <c r="L43">
        <v>23.315576089303732</v>
      </c>
      <c r="M43">
        <v>0</v>
      </c>
      <c r="N43">
        <v>25.435669866721518</v>
      </c>
      <c r="O43">
        <v>50.381249748687438</v>
      </c>
      <c r="P43">
        <v>69.041691939642035</v>
      </c>
      <c r="Q43">
        <v>2.902861882809467</v>
      </c>
      <c r="R43">
        <v>5.8459279356319183</v>
      </c>
      <c r="S43">
        <v>3.3942401029465521</v>
      </c>
      <c r="T43">
        <v>0</v>
      </c>
      <c r="U43">
        <v>292.42104372743512</v>
      </c>
      <c r="V43">
        <v>2.6067399280575541</v>
      </c>
      <c r="W43">
        <v>7.8802893776255862</v>
      </c>
      <c r="X43">
        <v>24.825550027010699</v>
      </c>
      <c r="Y43">
        <v>0</v>
      </c>
      <c r="Z43">
        <v>0</v>
      </c>
      <c r="AA43">
        <v>10.705230943060082</v>
      </c>
      <c r="AB43">
        <v>10.036103886848442</v>
      </c>
      <c r="AC43">
        <v>7.3809580403998005</v>
      </c>
      <c r="AD43">
        <v>0</v>
      </c>
      <c r="AE43">
        <v>12.557578627918843</v>
      </c>
      <c r="AF43">
        <v>0</v>
      </c>
      <c r="AG43">
        <v>0</v>
      </c>
      <c r="AH43">
        <v>10.3495268961</v>
      </c>
      <c r="AI43">
        <v>0</v>
      </c>
      <c r="AJ43">
        <v>0</v>
      </c>
      <c r="AK43">
        <v>11.424563996650866</v>
      </c>
      <c r="AL43">
        <v>20.952100000000002</v>
      </c>
      <c r="AM43">
        <v>4.0144415469544406</v>
      </c>
      <c r="AN43">
        <v>0</v>
      </c>
      <c r="AO43">
        <v>0</v>
      </c>
      <c r="AP43">
        <v>0.29280545242677519</v>
      </c>
      <c r="AQ43">
        <v>0</v>
      </c>
      <c r="AR43">
        <v>12.4778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637.89909179293352</v>
      </c>
      <c r="DN43">
        <v>21.42883484096884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42.885176569251406</v>
      </c>
      <c r="L44">
        <v>23.315576089303732</v>
      </c>
      <c r="M44">
        <v>0</v>
      </c>
      <c r="N44">
        <v>25.435669866721518</v>
      </c>
      <c r="O44">
        <v>50.381249748687438</v>
      </c>
      <c r="P44">
        <v>69.041691939642035</v>
      </c>
      <c r="Q44">
        <v>2.902861882809467</v>
      </c>
      <c r="R44">
        <v>5.8459279356319183</v>
      </c>
      <c r="S44">
        <v>3.3942401029465521</v>
      </c>
      <c r="T44">
        <v>0</v>
      </c>
      <c r="U44">
        <v>292.42104372743512</v>
      </c>
      <c r="V44">
        <v>2.6067399280575541</v>
      </c>
      <c r="W44">
        <v>7.8802893776255862</v>
      </c>
      <c r="X44">
        <v>24.825550027010699</v>
      </c>
      <c r="Y44">
        <v>0</v>
      </c>
      <c r="Z44">
        <v>0</v>
      </c>
      <c r="AA44">
        <v>10.705230943060082</v>
      </c>
      <c r="AB44">
        <v>10.036103886848442</v>
      </c>
      <c r="AC44">
        <v>7.3809580403998005</v>
      </c>
      <c r="AD44">
        <v>0</v>
      </c>
      <c r="AE44">
        <v>12.557578627918843</v>
      </c>
      <c r="AF44">
        <v>0</v>
      </c>
      <c r="AG44">
        <v>0</v>
      </c>
      <c r="AH44">
        <v>4.9283461410000005</v>
      </c>
      <c r="AI44">
        <v>0</v>
      </c>
      <c r="AJ44">
        <v>0</v>
      </c>
      <c r="AK44">
        <v>11.424563996650866</v>
      </c>
      <c r="AL44">
        <v>20.952100000000002</v>
      </c>
      <c r="AM44">
        <v>4.0144415469544406</v>
      </c>
      <c r="AN44">
        <v>0</v>
      </c>
      <c r="AO44">
        <v>0</v>
      </c>
      <c r="AP44">
        <v>0.29280545242677519</v>
      </c>
      <c r="AQ44">
        <v>0</v>
      </c>
      <c r="AR44">
        <v>12.4778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632.65409931973363</v>
      </c>
      <c r="DN44">
        <v>21.252646559068843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42.885176569251406</v>
      </c>
      <c r="L45">
        <v>23.315576089303732</v>
      </c>
      <c r="M45">
        <v>0</v>
      </c>
      <c r="N45">
        <v>25.435669866721518</v>
      </c>
      <c r="O45">
        <v>50.381249748687438</v>
      </c>
      <c r="P45">
        <v>69.041691939642035</v>
      </c>
      <c r="Q45">
        <v>2.902861882809467</v>
      </c>
      <c r="R45">
        <v>5.8459279356319183</v>
      </c>
      <c r="S45">
        <v>3.3942401029465521</v>
      </c>
      <c r="T45">
        <v>0</v>
      </c>
      <c r="U45">
        <v>292.42104372743512</v>
      </c>
      <c r="V45">
        <v>2.6067399280575541</v>
      </c>
      <c r="W45">
        <v>7.8802893776255862</v>
      </c>
      <c r="X45">
        <v>24.825550027010699</v>
      </c>
      <c r="Y45">
        <v>0</v>
      </c>
      <c r="Z45">
        <v>0</v>
      </c>
      <c r="AA45">
        <v>10.705230943060082</v>
      </c>
      <c r="AB45">
        <v>10.036103886848442</v>
      </c>
      <c r="AC45">
        <v>7.3809580403998005</v>
      </c>
      <c r="AD45">
        <v>0</v>
      </c>
      <c r="AE45">
        <v>12.557578627918843</v>
      </c>
      <c r="AF45">
        <v>0</v>
      </c>
      <c r="AG45">
        <v>0</v>
      </c>
      <c r="AH45">
        <v>4.9283461410000005</v>
      </c>
      <c r="AI45">
        <v>0</v>
      </c>
      <c r="AJ45">
        <v>0</v>
      </c>
      <c r="AK45">
        <v>11.424563996650866</v>
      </c>
      <c r="AL45">
        <v>13.574600000000006</v>
      </c>
      <c r="AM45">
        <v>4.0144415469544406</v>
      </c>
      <c r="AN45">
        <v>0</v>
      </c>
      <c r="AO45">
        <v>0</v>
      </c>
      <c r="AP45">
        <v>2.4075114977312633</v>
      </c>
      <c r="AQ45">
        <v>0</v>
      </c>
      <c r="AR45">
        <v>13.459200000000003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628.511726651196</v>
      </c>
      <c r="DN45">
        <v>21.113625272910866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42.885176569251406</v>
      </c>
      <c r="L46">
        <v>23.315576089303732</v>
      </c>
      <c r="M46">
        <v>0</v>
      </c>
      <c r="N46">
        <v>25.435669866721518</v>
      </c>
      <c r="O46">
        <v>50.381249748687438</v>
      </c>
      <c r="P46">
        <v>69.041691939642035</v>
      </c>
      <c r="Q46">
        <v>2.902861882809467</v>
      </c>
      <c r="R46">
        <v>5.8459279356319183</v>
      </c>
      <c r="S46">
        <v>3.3942401029465521</v>
      </c>
      <c r="T46">
        <v>0</v>
      </c>
      <c r="U46">
        <v>292.42104372743512</v>
      </c>
      <c r="V46">
        <v>2.6067399280575541</v>
      </c>
      <c r="W46">
        <v>7.8802893776255862</v>
      </c>
      <c r="X46">
        <v>24.825550027010699</v>
      </c>
      <c r="Y46">
        <v>0</v>
      </c>
      <c r="Z46">
        <v>0</v>
      </c>
      <c r="AA46">
        <v>10.705230943060082</v>
      </c>
      <c r="AB46">
        <v>10.036103886848442</v>
      </c>
      <c r="AC46">
        <v>7.3809580403998005</v>
      </c>
      <c r="AD46">
        <v>0</v>
      </c>
      <c r="AE46">
        <v>12.557578627918843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11.424563996650866</v>
      </c>
      <c r="AL46">
        <v>13.574600000000006</v>
      </c>
      <c r="AM46">
        <v>4.0144415469544406</v>
      </c>
      <c r="AN46">
        <v>0</v>
      </c>
      <c r="AO46">
        <v>0</v>
      </c>
      <c r="AP46">
        <v>2.4075114977312633</v>
      </c>
      <c r="AQ46">
        <v>0</v>
      </c>
      <c r="AR46">
        <v>13.459200000000003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623.74355176599602</v>
      </c>
      <c r="DN46">
        <v>20.953454017110865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42.885176569251406</v>
      </c>
      <c r="L47">
        <v>23.315576089303732</v>
      </c>
      <c r="M47">
        <v>0</v>
      </c>
      <c r="N47">
        <v>25.435669866721518</v>
      </c>
      <c r="O47">
        <v>50.381249748687438</v>
      </c>
      <c r="P47">
        <v>69.041691939642035</v>
      </c>
      <c r="Q47">
        <v>2.902861882809467</v>
      </c>
      <c r="R47">
        <v>5.8459279356319183</v>
      </c>
      <c r="S47">
        <v>3.3942401029465521</v>
      </c>
      <c r="T47">
        <v>0</v>
      </c>
      <c r="U47">
        <v>292.42104372743512</v>
      </c>
      <c r="V47">
        <v>4.1570956115107904</v>
      </c>
      <c r="W47">
        <v>11.075212780456811</v>
      </c>
      <c r="X47">
        <v>37.473034001715973</v>
      </c>
      <c r="Y47">
        <v>0</v>
      </c>
      <c r="Z47">
        <v>0</v>
      </c>
      <c r="AA47">
        <v>10.705230943060082</v>
      </c>
      <c r="AB47">
        <v>10.036103886848442</v>
      </c>
      <c r="AC47">
        <v>7.3809580403998005</v>
      </c>
      <c r="AD47">
        <v>0</v>
      </c>
      <c r="AE47">
        <v>12.557578627918843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11.424563996650866</v>
      </c>
      <c r="AL47">
        <v>13.574600000000006</v>
      </c>
      <c r="AM47">
        <v>4.0144415469544406</v>
      </c>
      <c r="AN47">
        <v>0</v>
      </c>
      <c r="AO47">
        <v>0</v>
      </c>
      <c r="AP47">
        <v>2.4075114977312633</v>
      </c>
      <c r="AQ47">
        <v>0</v>
      </c>
      <c r="AR47">
        <v>12.4778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639.62119313403571</v>
      </c>
      <c r="DN47">
        <v>21.487175710061074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42.885176569251406</v>
      </c>
      <c r="L48">
        <v>23.315576089303732</v>
      </c>
      <c r="M48">
        <v>0</v>
      </c>
      <c r="N48">
        <v>25.435669866721518</v>
      </c>
      <c r="O48">
        <v>50.381249748687438</v>
      </c>
      <c r="P48">
        <v>69.041691939642035</v>
      </c>
      <c r="Q48">
        <v>2.902861882809467</v>
      </c>
      <c r="R48">
        <v>5.8459279356319183</v>
      </c>
      <c r="S48">
        <v>3.3942401029465521</v>
      </c>
      <c r="T48">
        <v>0</v>
      </c>
      <c r="U48">
        <v>292.42104372743512</v>
      </c>
      <c r="V48">
        <v>4.1570956115107904</v>
      </c>
      <c r="W48">
        <v>11.786909297843044</v>
      </c>
      <c r="X48">
        <v>37.473034001715973</v>
      </c>
      <c r="Y48">
        <v>0</v>
      </c>
      <c r="Z48">
        <v>0</v>
      </c>
      <c r="AA48">
        <v>10.705230943060082</v>
      </c>
      <c r="AB48">
        <v>10.036103886848442</v>
      </c>
      <c r="AC48">
        <v>7.3809580403998005</v>
      </c>
      <c r="AD48">
        <v>0</v>
      </c>
      <c r="AE48">
        <v>12.557578627918843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11.424563996650866</v>
      </c>
      <c r="AL48">
        <v>13.574600000000006</v>
      </c>
      <c r="AM48">
        <v>4.0144415469544406</v>
      </c>
      <c r="AN48">
        <v>0</v>
      </c>
      <c r="AO48">
        <v>0</v>
      </c>
      <c r="AP48">
        <v>2.4075114977312633</v>
      </c>
      <c r="AQ48">
        <v>0</v>
      </c>
      <c r="AR48">
        <v>12.4778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640.30976751822016</v>
      </c>
      <c r="DN48">
        <v>21.510297843262798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42.885176569251406</v>
      </c>
      <c r="L49">
        <v>23.315576089303732</v>
      </c>
      <c r="M49">
        <v>0</v>
      </c>
      <c r="N49">
        <v>25.435669866721518</v>
      </c>
      <c r="O49">
        <v>50.381249748687438</v>
      </c>
      <c r="P49">
        <v>69.041691939642035</v>
      </c>
      <c r="Q49">
        <v>2.9123328311314736</v>
      </c>
      <c r="R49">
        <v>5.8459279356319183</v>
      </c>
      <c r="S49">
        <v>3.3942401029465521</v>
      </c>
      <c r="T49">
        <v>0</v>
      </c>
      <c r="U49">
        <v>292.42104372743512</v>
      </c>
      <c r="V49">
        <v>4.1570956115107904</v>
      </c>
      <c r="W49">
        <v>10.948071168849506</v>
      </c>
      <c r="X49">
        <v>37.473034001715973</v>
      </c>
      <c r="Y49">
        <v>0</v>
      </c>
      <c r="Z49">
        <v>0</v>
      </c>
      <c r="AA49">
        <v>10.705230943060082</v>
      </c>
      <c r="AB49">
        <v>10.036103886848442</v>
      </c>
      <c r="AC49">
        <v>7.3809580403998005</v>
      </c>
      <c r="AD49">
        <v>0</v>
      </c>
      <c r="AE49">
        <v>12.557578627918843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11.424563996650866</v>
      </c>
      <c r="AL49">
        <v>13.574600000000006</v>
      </c>
      <c r="AM49">
        <v>4.0144415469544406</v>
      </c>
      <c r="AN49">
        <v>0</v>
      </c>
      <c r="AO49">
        <v>0</v>
      </c>
      <c r="AP49">
        <v>2.4075114977312633</v>
      </c>
      <c r="AQ49">
        <v>0</v>
      </c>
      <c r="AR49">
        <v>12.4778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639.50734528523901</v>
      </c>
      <c r="DN49">
        <v>21.48335289557231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42.885176569251406</v>
      </c>
      <c r="L50">
        <v>23.315576089303732</v>
      </c>
      <c r="M50">
        <v>0</v>
      </c>
      <c r="N50">
        <v>25.435669866721518</v>
      </c>
      <c r="O50">
        <v>50.381249748687438</v>
      </c>
      <c r="P50">
        <v>69.041691939642035</v>
      </c>
      <c r="Q50">
        <v>2.9123328311314736</v>
      </c>
      <c r="R50">
        <v>5.8459279356319183</v>
      </c>
      <c r="S50">
        <v>3.3942401029465521</v>
      </c>
      <c r="T50">
        <v>0</v>
      </c>
      <c r="U50">
        <v>292.42104372743512</v>
      </c>
      <c r="V50">
        <v>4.1570956115107904</v>
      </c>
      <c r="W50">
        <v>10.948071168849506</v>
      </c>
      <c r="X50">
        <v>37.473034001715973</v>
      </c>
      <c r="Y50">
        <v>0</v>
      </c>
      <c r="Z50">
        <v>0</v>
      </c>
      <c r="AA50">
        <v>10.705230943060082</v>
      </c>
      <c r="AB50">
        <v>10.036103886848442</v>
      </c>
      <c r="AC50">
        <v>7.3809580403998005</v>
      </c>
      <c r="AD50">
        <v>0</v>
      </c>
      <c r="AE50">
        <v>12.557578627918843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11.424563996650866</v>
      </c>
      <c r="AL50">
        <v>13.574600000000006</v>
      </c>
      <c r="AM50">
        <v>4.0144415469544406</v>
      </c>
      <c r="AN50">
        <v>0</v>
      </c>
      <c r="AO50">
        <v>0</v>
      </c>
      <c r="AP50">
        <v>0.29280545242677519</v>
      </c>
      <c r="AQ50">
        <v>0</v>
      </c>
      <c r="AR50">
        <v>12.4778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637.46149120377663</v>
      </c>
      <c r="DN50">
        <v>21.414500931730295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42.885176569251406</v>
      </c>
      <c r="L51">
        <v>23.315576089303732</v>
      </c>
      <c r="M51">
        <v>0</v>
      </c>
      <c r="N51">
        <v>25.435669866721518</v>
      </c>
      <c r="O51">
        <v>50.381249748687438</v>
      </c>
      <c r="P51">
        <v>69.041691939642035</v>
      </c>
      <c r="Q51">
        <v>2.9123328311314736</v>
      </c>
      <c r="R51">
        <v>5.8176773445504422</v>
      </c>
      <c r="S51">
        <v>3.4122854594294658</v>
      </c>
      <c r="T51">
        <v>0</v>
      </c>
      <c r="U51">
        <v>292.42104372743512</v>
      </c>
      <c r="V51">
        <v>4.1570956115107904</v>
      </c>
      <c r="W51">
        <v>10.948071168849506</v>
      </c>
      <c r="X51">
        <v>37.473034001715973</v>
      </c>
      <c r="Y51">
        <v>0</v>
      </c>
      <c r="Z51">
        <v>0</v>
      </c>
      <c r="AA51">
        <v>10.705230943060082</v>
      </c>
      <c r="AB51">
        <v>10.036103886848442</v>
      </c>
      <c r="AC51">
        <v>7.3809580403998005</v>
      </c>
      <c r="AD51">
        <v>0</v>
      </c>
      <c r="AE51">
        <v>12.557578627918843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11.424563996650866</v>
      </c>
      <c r="AL51">
        <v>21.247200000000003</v>
      </c>
      <c r="AM51">
        <v>4.0144415469544406</v>
      </c>
      <c r="AN51">
        <v>0</v>
      </c>
      <c r="AO51">
        <v>0</v>
      </c>
      <c r="AP51">
        <v>0.29280545242677519</v>
      </c>
      <c r="AQ51">
        <v>0</v>
      </c>
      <c r="AR51">
        <v>12.4778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644.8748620078162</v>
      </c>
      <c r="DN51">
        <v>21.66352489309228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42.885176569251406</v>
      </c>
      <c r="L52">
        <v>23.315576089303732</v>
      </c>
      <c r="M52">
        <v>0</v>
      </c>
      <c r="N52">
        <v>25.435669866721518</v>
      </c>
      <c r="O52">
        <v>50.381249748687438</v>
      </c>
      <c r="P52">
        <v>69.041691939642035</v>
      </c>
      <c r="Q52">
        <v>2.9123328311314736</v>
      </c>
      <c r="R52">
        <v>5.8176773445504422</v>
      </c>
      <c r="S52">
        <v>3.4122854594294658</v>
      </c>
      <c r="T52">
        <v>0</v>
      </c>
      <c r="U52">
        <v>292.42104372743512</v>
      </c>
      <c r="V52">
        <v>4.1570956115107904</v>
      </c>
      <c r="W52">
        <v>10.948071168849506</v>
      </c>
      <c r="X52">
        <v>37.473034001715973</v>
      </c>
      <c r="Y52">
        <v>0</v>
      </c>
      <c r="Z52">
        <v>0</v>
      </c>
      <c r="AA52">
        <v>10.705230943060082</v>
      </c>
      <c r="AB52">
        <v>10.036103886848442</v>
      </c>
      <c r="AC52">
        <v>7.3809580403998005</v>
      </c>
      <c r="AD52">
        <v>0</v>
      </c>
      <c r="AE52">
        <v>12.557578627918843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11.424563996650866</v>
      </c>
      <c r="AL52">
        <v>21.247200000000003</v>
      </c>
      <c r="AM52">
        <v>4.0144415469544406</v>
      </c>
      <c r="AN52">
        <v>0</v>
      </c>
      <c r="AO52">
        <v>0</v>
      </c>
      <c r="AP52">
        <v>0.29280545242677519</v>
      </c>
      <c r="AQ52">
        <v>0</v>
      </c>
      <c r="AR52">
        <v>12.4778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644.8748620078162</v>
      </c>
      <c r="DN52">
        <v>21.66352489309228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42.885176569251406</v>
      </c>
      <c r="L53">
        <v>23.315576089303732</v>
      </c>
      <c r="M53">
        <v>0</v>
      </c>
      <c r="N53">
        <v>25.435669866721518</v>
      </c>
      <c r="O53">
        <v>50.381249748687438</v>
      </c>
      <c r="P53">
        <v>69.041691939642035</v>
      </c>
      <c r="Q53">
        <v>2.9123328311314736</v>
      </c>
      <c r="R53">
        <v>5.8176773445504422</v>
      </c>
      <c r="S53">
        <v>3.4122854594294658</v>
      </c>
      <c r="T53">
        <v>0</v>
      </c>
      <c r="U53">
        <v>292.42104372743512</v>
      </c>
      <c r="V53">
        <v>4.1570956115107904</v>
      </c>
      <c r="W53">
        <v>10.948071168849506</v>
      </c>
      <c r="X53">
        <v>37.473034001715973</v>
      </c>
      <c r="Y53">
        <v>0</v>
      </c>
      <c r="Z53">
        <v>0</v>
      </c>
      <c r="AA53">
        <v>10.705230943060082</v>
      </c>
      <c r="AB53">
        <v>10.036103886848442</v>
      </c>
      <c r="AC53">
        <v>7.3809580403998005</v>
      </c>
      <c r="AD53">
        <v>0</v>
      </c>
      <c r="AE53">
        <v>12.557578627918843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11.424563996650866</v>
      </c>
      <c r="AL53">
        <v>21.247200000000003</v>
      </c>
      <c r="AM53">
        <v>4.0144415469544406</v>
      </c>
      <c r="AN53">
        <v>0</v>
      </c>
      <c r="AO53">
        <v>0</v>
      </c>
      <c r="AP53">
        <v>0.29280545242677519</v>
      </c>
      <c r="AQ53">
        <v>0</v>
      </c>
      <c r="AR53">
        <v>12.4778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644.8748620078162</v>
      </c>
      <c r="DN53">
        <v>21.66352489309228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42.885176569251406</v>
      </c>
      <c r="L54">
        <v>23.315576089303732</v>
      </c>
      <c r="M54">
        <v>0</v>
      </c>
      <c r="N54">
        <v>25.435669866721518</v>
      </c>
      <c r="O54">
        <v>50.381249748687438</v>
      </c>
      <c r="P54">
        <v>69.041691939642035</v>
      </c>
      <c r="Q54">
        <v>2.9123328311314736</v>
      </c>
      <c r="R54">
        <v>5.8176773445504422</v>
      </c>
      <c r="S54">
        <v>3.4122854594294658</v>
      </c>
      <c r="T54">
        <v>0</v>
      </c>
      <c r="U54">
        <v>292.42104372743512</v>
      </c>
      <c r="V54">
        <v>4.1570956115107904</v>
      </c>
      <c r="W54">
        <v>10.948071168849506</v>
      </c>
      <c r="X54">
        <v>37.473034001715973</v>
      </c>
      <c r="Y54">
        <v>0</v>
      </c>
      <c r="Z54">
        <v>0</v>
      </c>
      <c r="AA54">
        <v>10.705230943060082</v>
      </c>
      <c r="AB54">
        <v>10.036103886848442</v>
      </c>
      <c r="AC54">
        <v>7.3809580403998005</v>
      </c>
      <c r="AD54">
        <v>0</v>
      </c>
      <c r="AE54">
        <v>12.557578627918843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11.424563996650866</v>
      </c>
      <c r="AL54">
        <v>21.247200000000003</v>
      </c>
      <c r="AM54">
        <v>4.0144415469544406</v>
      </c>
      <c r="AN54">
        <v>0</v>
      </c>
      <c r="AO54">
        <v>0</v>
      </c>
      <c r="AP54">
        <v>0.29280545242677519</v>
      </c>
      <c r="AQ54">
        <v>0</v>
      </c>
      <c r="AR54">
        <v>12.4778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644.8748620078162</v>
      </c>
      <c r="DN54">
        <v>21.66352489309228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42.885176569251406</v>
      </c>
      <c r="L55">
        <v>23.315576089303732</v>
      </c>
      <c r="M55">
        <v>0</v>
      </c>
      <c r="N55">
        <v>25.435669866721518</v>
      </c>
      <c r="O55">
        <v>50.381249748687438</v>
      </c>
      <c r="P55">
        <v>69.041691939642035</v>
      </c>
      <c r="Q55">
        <v>2.9123328311314736</v>
      </c>
      <c r="R55">
        <v>5.8176773445504422</v>
      </c>
      <c r="S55">
        <v>3.4122854594294658</v>
      </c>
      <c r="T55">
        <v>0</v>
      </c>
      <c r="U55">
        <v>292.42104372743512</v>
      </c>
      <c r="V55">
        <v>2.6067399280575541</v>
      </c>
      <c r="W55">
        <v>4.5596682882055992</v>
      </c>
      <c r="X55">
        <v>17.140015952206934</v>
      </c>
      <c r="Y55">
        <v>0</v>
      </c>
      <c r="Z55">
        <v>0</v>
      </c>
      <c r="AA55">
        <v>10.705230943060082</v>
      </c>
      <c r="AB55">
        <v>10.036103886848442</v>
      </c>
      <c r="AC55">
        <v>7.3809580403998005</v>
      </c>
      <c r="AD55">
        <v>0</v>
      </c>
      <c r="AE55">
        <v>12.557578627918843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11.424563996650866</v>
      </c>
      <c r="AL55">
        <v>21.247200000000003</v>
      </c>
      <c r="AM55">
        <v>4.0144415469544406</v>
      </c>
      <c r="AN55">
        <v>0</v>
      </c>
      <c r="AO55">
        <v>0</v>
      </c>
      <c r="AP55">
        <v>0.29280545242677519</v>
      </c>
      <c r="AQ55">
        <v>0</v>
      </c>
      <c r="AR55">
        <v>12.4778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617.52247051143797</v>
      </c>
      <c r="DN55">
        <v>20.744139775864106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42.885176569251406</v>
      </c>
      <c r="L56">
        <v>23.315576089303732</v>
      </c>
      <c r="M56">
        <v>0</v>
      </c>
      <c r="N56">
        <v>25.435669866721518</v>
      </c>
      <c r="O56">
        <v>50.381249748687438</v>
      </c>
      <c r="P56">
        <v>69.041691939642035</v>
      </c>
      <c r="Q56">
        <v>2.9123328311314736</v>
      </c>
      <c r="R56">
        <v>5.8176773445504422</v>
      </c>
      <c r="S56">
        <v>3.4122854594294658</v>
      </c>
      <c r="T56">
        <v>0</v>
      </c>
      <c r="U56">
        <v>292.42104372743512</v>
      </c>
      <c r="V56">
        <v>2.6067399280575541</v>
      </c>
      <c r="W56">
        <v>4.5596682882055992</v>
      </c>
      <c r="X56">
        <v>17.140015952206934</v>
      </c>
      <c r="Y56">
        <v>0</v>
      </c>
      <c r="Z56">
        <v>0</v>
      </c>
      <c r="AA56">
        <v>10.705230943060082</v>
      </c>
      <c r="AB56">
        <v>10.036103886848442</v>
      </c>
      <c r="AC56">
        <v>7.3809580403998005</v>
      </c>
      <c r="AD56">
        <v>0</v>
      </c>
      <c r="AE56">
        <v>12.557578627918843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11.424563996650866</v>
      </c>
      <c r="AL56">
        <v>21.247200000000003</v>
      </c>
      <c r="AM56">
        <v>4.0144415469544406</v>
      </c>
      <c r="AN56">
        <v>0</v>
      </c>
      <c r="AO56">
        <v>0</v>
      </c>
      <c r="AP56">
        <v>0.29280545242677519</v>
      </c>
      <c r="AQ56">
        <v>0</v>
      </c>
      <c r="AR56">
        <v>12.4778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617.52247051143797</v>
      </c>
      <c r="DN56">
        <v>20.744139775864106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43.676473945267027</v>
      </c>
      <c r="L57">
        <v>23.315576089303732</v>
      </c>
      <c r="M57">
        <v>0</v>
      </c>
      <c r="N57">
        <v>25.435669866721518</v>
      </c>
      <c r="O57">
        <v>50.381249748687438</v>
      </c>
      <c r="P57">
        <v>65.41920029172546</v>
      </c>
      <c r="Q57">
        <v>2.9123328311314736</v>
      </c>
      <c r="R57">
        <v>5.5080201117739254</v>
      </c>
      <c r="S57">
        <v>3.4122854594294658</v>
      </c>
      <c r="T57">
        <v>0</v>
      </c>
      <c r="U57">
        <v>292.42104372743512</v>
      </c>
      <c r="V57">
        <v>2.6067399280575541</v>
      </c>
      <c r="W57">
        <v>4.5596682882055992</v>
      </c>
      <c r="X57">
        <v>17.140015952206934</v>
      </c>
      <c r="Y57">
        <v>0</v>
      </c>
      <c r="Z57">
        <v>1.6646652000000002</v>
      </c>
      <c r="AA57">
        <v>10.705230943060082</v>
      </c>
      <c r="AB57">
        <v>10.036103886848442</v>
      </c>
      <c r="AC57">
        <v>7.3809580403998005</v>
      </c>
      <c r="AD57">
        <v>0</v>
      </c>
      <c r="AE57">
        <v>12.557578627918843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11.424563996650866</v>
      </c>
      <c r="AL57">
        <v>21.247200000000003</v>
      </c>
      <c r="AM57">
        <v>4.0144415469544406</v>
      </c>
      <c r="AN57">
        <v>0</v>
      </c>
      <c r="AO57">
        <v>0</v>
      </c>
      <c r="AP57">
        <v>0.29280545242677519</v>
      </c>
      <c r="AQ57">
        <v>0</v>
      </c>
      <c r="AR57">
        <v>12.4778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616.09426070991162</v>
      </c>
      <c r="DN57">
        <v>20.696163272712916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43.676473945267027</v>
      </c>
      <c r="L58">
        <v>23.315576089303732</v>
      </c>
      <c r="M58">
        <v>0</v>
      </c>
      <c r="N58">
        <v>25.435669866721518</v>
      </c>
      <c r="O58">
        <v>50.381249748687438</v>
      </c>
      <c r="P58">
        <v>65.41920029172546</v>
      </c>
      <c r="Q58">
        <v>2.9123328311314736</v>
      </c>
      <c r="R58">
        <v>5.5080201117739254</v>
      </c>
      <c r="S58">
        <v>3.4122854594294658</v>
      </c>
      <c r="T58">
        <v>0</v>
      </c>
      <c r="U58">
        <v>292.42104372743512</v>
      </c>
      <c r="V58">
        <v>2.6067399280575541</v>
      </c>
      <c r="W58">
        <v>4.5596682882055992</v>
      </c>
      <c r="X58">
        <v>17.140015952206934</v>
      </c>
      <c r="Y58">
        <v>0</v>
      </c>
      <c r="Z58">
        <v>1.6646652000000002</v>
      </c>
      <c r="AA58">
        <v>10.705230943060082</v>
      </c>
      <c r="AB58">
        <v>10.036103886848442</v>
      </c>
      <c r="AC58">
        <v>7.3809580403998005</v>
      </c>
      <c r="AD58">
        <v>0</v>
      </c>
      <c r="AE58">
        <v>12.557578627918843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11.424563996650866</v>
      </c>
      <c r="AL58">
        <v>21.247200000000003</v>
      </c>
      <c r="AM58">
        <v>4.0144415469544406</v>
      </c>
      <c r="AN58">
        <v>0</v>
      </c>
      <c r="AO58">
        <v>0</v>
      </c>
      <c r="AP58">
        <v>0.29280545242677519</v>
      </c>
      <c r="AQ58">
        <v>0</v>
      </c>
      <c r="AR58">
        <v>12.4778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616.09426070991162</v>
      </c>
      <c r="DN58">
        <v>20.696163272712916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43.676473945267027</v>
      </c>
      <c r="L59">
        <v>23.315576089303732</v>
      </c>
      <c r="M59">
        <v>0</v>
      </c>
      <c r="N59">
        <v>25.435669866721518</v>
      </c>
      <c r="O59">
        <v>50.381249748687438</v>
      </c>
      <c r="P59">
        <v>68.778135977262608</v>
      </c>
      <c r="Q59">
        <v>2.8735506596559608</v>
      </c>
      <c r="R59">
        <v>7.0212157044574131</v>
      </c>
      <c r="S59">
        <v>3.5241335924931292</v>
      </c>
      <c r="T59">
        <v>0</v>
      </c>
      <c r="U59">
        <v>292.42104372743512</v>
      </c>
      <c r="V59">
        <v>3.7141694964028775</v>
      </c>
      <c r="W59">
        <v>7.410150033536909</v>
      </c>
      <c r="X59">
        <v>24.825550027010699</v>
      </c>
      <c r="Y59">
        <v>0</v>
      </c>
      <c r="Z59">
        <v>1.6646652000000002</v>
      </c>
      <c r="AA59">
        <v>10.705230943060082</v>
      </c>
      <c r="AB59">
        <v>10.036103886848442</v>
      </c>
      <c r="AC59">
        <v>7.3809580403998005</v>
      </c>
      <c r="AD59">
        <v>0</v>
      </c>
      <c r="AE59">
        <v>12.557578627918843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11.424563996650866</v>
      </c>
      <c r="AL59">
        <v>21.247200000000003</v>
      </c>
      <c r="AM59">
        <v>4.0144415469544406</v>
      </c>
      <c r="AN59">
        <v>0</v>
      </c>
      <c r="AO59">
        <v>0</v>
      </c>
      <c r="AP59">
        <v>0.29280545242677519</v>
      </c>
      <c r="AQ59">
        <v>0</v>
      </c>
      <c r="AR59">
        <v>12.4778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632.14359213053694</v>
      </c>
      <c r="DN59">
        <v>21.235474480376737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43.676473945267027</v>
      </c>
      <c r="L60">
        <v>23.315576089303732</v>
      </c>
      <c r="M60">
        <v>0</v>
      </c>
      <c r="N60">
        <v>25.435669866721518</v>
      </c>
      <c r="O60">
        <v>50.381249748687438</v>
      </c>
      <c r="P60">
        <v>69.041691939642035</v>
      </c>
      <c r="Q60">
        <v>2.8735506596559608</v>
      </c>
      <c r="R60">
        <v>5.50571452298085</v>
      </c>
      <c r="S60">
        <v>3.5241335924931292</v>
      </c>
      <c r="T60">
        <v>0</v>
      </c>
      <c r="U60">
        <v>292.42104372743512</v>
      </c>
      <c r="V60">
        <v>3.7141694964028775</v>
      </c>
      <c r="W60">
        <v>7.410150033536909</v>
      </c>
      <c r="X60">
        <v>24.825550027010699</v>
      </c>
      <c r="Y60">
        <v>0</v>
      </c>
      <c r="Z60">
        <v>1.6646652000000002</v>
      </c>
      <c r="AA60">
        <v>10.705230943060082</v>
      </c>
      <c r="AB60">
        <v>10.036103886848442</v>
      </c>
      <c r="AC60">
        <v>7.3809580403998005</v>
      </c>
      <c r="AD60">
        <v>0</v>
      </c>
      <c r="AE60">
        <v>12.557578627918843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11.424563996650866</v>
      </c>
      <c r="AL60">
        <v>21.247200000000003</v>
      </c>
      <c r="AM60">
        <v>4.0144415469544406</v>
      </c>
      <c r="AN60">
        <v>0</v>
      </c>
      <c r="AO60">
        <v>0</v>
      </c>
      <c r="AP60">
        <v>0.29280545242677519</v>
      </c>
      <c r="AQ60">
        <v>0</v>
      </c>
      <c r="AR60">
        <v>12.4778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630.93233512539177</v>
      </c>
      <c r="DN60">
        <v>21.194786266424749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43.676473945267027</v>
      </c>
      <c r="L61">
        <v>23.315576089303732</v>
      </c>
      <c r="M61">
        <v>0</v>
      </c>
      <c r="N61">
        <v>25.435669866721518</v>
      </c>
      <c r="O61">
        <v>50.381249748687438</v>
      </c>
      <c r="P61">
        <v>69.041691939642035</v>
      </c>
      <c r="Q61">
        <v>3.2594880940693578</v>
      </c>
      <c r="R61">
        <v>8.4637969501658379</v>
      </c>
      <c r="S61">
        <v>3.6113360008676505</v>
      </c>
      <c r="T61">
        <v>0</v>
      </c>
      <c r="U61">
        <v>292.42104372743512</v>
      </c>
      <c r="V61">
        <v>3.7141694964028775</v>
      </c>
      <c r="W61">
        <v>7.410150033536909</v>
      </c>
      <c r="X61">
        <v>24.825550027010699</v>
      </c>
      <c r="Y61">
        <v>0</v>
      </c>
      <c r="Z61">
        <v>1.6646652000000002</v>
      </c>
      <c r="AA61">
        <v>10.705230943060082</v>
      </c>
      <c r="AB61">
        <v>10.036103886848442</v>
      </c>
      <c r="AC61">
        <v>7.3809580403998005</v>
      </c>
      <c r="AD61">
        <v>0</v>
      </c>
      <c r="AE61">
        <v>12.557578627918843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11.424563996650866</v>
      </c>
      <c r="AL61">
        <v>21.247200000000003</v>
      </c>
      <c r="AM61">
        <v>4.0144415469544406</v>
      </c>
      <c r="AN61">
        <v>0</v>
      </c>
      <c r="AO61">
        <v>0</v>
      </c>
      <c r="AP61">
        <v>0.29280545242677519</v>
      </c>
      <c r="AQ61">
        <v>0</v>
      </c>
      <c r="AR61">
        <v>12.4778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634.25206141290755</v>
      </c>
      <c r="DN61">
        <v>21.306282248881978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43.676473945267027</v>
      </c>
      <c r="L62">
        <v>23.315576089303732</v>
      </c>
      <c r="M62">
        <v>0</v>
      </c>
      <c r="N62">
        <v>25.435669866721518</v>
      </c>
      <c r="O62">
        <v>50.381249748687438</v>
      </c>
      <c r="P62">
        <v>69.041691939642035</v>
      </c>
      <c r="Q62">
        <v>3.2594880940693578</v>
      </c>
      <c r="R62">
        <v>8.4637969501658379</v>
      </c>
      <c r="S62">
        <v>3.6113360008676505</v>
      </c>
      <c r="T62">
        <v>0</v>
      </c>
      <c r="U62">
        <v>292.42104372743512</v>
      </c>
      <c r="V62">
        <v>3.7141694964028775</v>
      </c>
      <c r="W62">
        <v>7.410150033536909</v>
      </c>
      <c r="X62">
        <v>24.825550027010699</v>
      </c>
      <c r="Y62">
        <v>0</v>
      </c>
      <c r="Z62">
        <v>1.6646652000000002</v>
      </c>
      <c r="AA62">
        <v>10.705230943060082</v>
      </c>
      <c r="AB62">
        <v>10.036103886848442</v>
      </c>
      <c r="AC62">
        <v>7.3809580403998005</v>
      </c>
      <c r="AD62">
        <v>0</v>
      </c>
      <c r="AE62">
        <v>12.557578627918843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11.424563996650866</v>
      </c>
      <c r="AL62">
        <v>21.247200000000003</v>
      </c>
      <c r="AM62">
        <v>4.0144415469544406</v>
      </c>
      <c r="AN62">
        <v>0</v>
      </c>
      <c r="AO62">
        <v>0</v>
      </c>
      <c r="AP62">
        <v>0.29280545242677519</v>
      </c>
      <c r="AQ62">
        <v>0</v>
      </c>
      <c r="AR62">
        <v>12.4778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634.25206141290755</v>
      </c>
      <c r="DN62">
        <v>21.306282248881978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43.676473945267027</v>
      </c>
      <c r="L63">
        <v>26.290082094851211</v>
      </c>
      <c r="M63">
        <v>0</v>
      </c>
      <c r="N63">
        <v>25.435669866721518</v>
      </c>
      <c r="O63">
        <v>50.381249748687438</v>
      </c>
      <c r="P63">
        <v>69.041691939642035</v>
      </c>
      <c r="Q63">
        <v>2.8409675994808921</v>
      </c>
      <c r="R63">
        <v>8.4637969501658379</v>
      </c>
      <c r="S63">
        <v>3.1014568040428112</v>
      </c>
      <c r="T63">
        <v>0</v>
      </c>
      <c r="U63">
        <v>292.42104372743512</v>
      </c>
      <c r="V63">
        <v>3.7141694964028775</v>
      </c>
      <c r="W63">
        <v>7.410150033536909</v>
      </c>
      <c r="X63">
        <v>24.825550027010699</v>
      </c>
      <c r="Y63">
        <v>0</v>
      </c>
      <c r="Z63">
        <v>1.6646652000000002</v>
      </c>
      <c r="AA63">
        <v>10.705230943060082</v>
      </c>
      <c r="AB63">
        <v>10.036103886848442</v>
      </c>
      <c r="AC63">
        <v>7.3809580403998005</v>
      </c>
      <c r="AD63">
        <v>0</v>
      </c>
      <c r="AE63">
        <v>12.557578627918843</v>
      </c>
      <c r="AF63">
        <v>0</v>
      </c>
      <c r="AG63">
        <v>0</v>
      </c>
      <c r="AH63">
        <v>0</v>
      </c>
      <c r="AI63">
        <v>0.90524000965654239</v>
      </c>
      <c r="AJ63">
        <v>0</v>
      </c>
      <c r="AK63">
        <v>11.424563996650866</v>
      </c>
      <c r="AL63">
        <v>21.247200000000003</v>
      </c>
      <c r="AM63">
        <v>4.0144415469544406</v>
      </c>
      <c r="AN63">
        <v>0</v>
      </c>
      <c r="AO63">
        <v>0</v>
      </c>
      <c r="AP63">
        <v>0.29280545242677519</v>
      </c>
      <c r="AQ63">
        <v>0</v>
      </c>
      <c r="AR63">
        <v>12.4778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637.10737976905727</v>
      </c>
      <c r="DN63">
        <v>21.402310216522928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43.676473945267027</v>
      </c>
      <c r="L64">
        <v>38.123658486920924</v>
      </c>
      <c r="M64">
        <v>0</v>
      </c>
      <c r="N64">
        <v>25.435669866721518</v>
      </c>
      <c r="O64">
        <v>50.381249748687438</v>
      </c>
      <c r="P64">
        <v>69.041691939642035</v>
      </c>
      <c r="Q64">
        <v>2.8409675994808921</v>
      </c>
      <c r="R64">
        <v>8.4637969501658379</v>
      </c>
      <c r="S64">
        <v>3.1014568040428112</v>
      </c>
      <c r="T64">
        <v>0</v>
      </c>
      <c r="U64">
        <v>292.42104372743512</v>
      </c>
      <c r="V64">
        <v>3.7141694964028775</v>
      </c>
      <c r="W64">
        <v>7.410150033536909</v>
      </c>
      <c r="X64">
        <v>24.825550027010699</v>
      </c>
      <c r="Y64">
        <v>0</v>
      </c>
      <c r="Z64">
        <v>1.6646652000000002</v>
      </c>
      <c r="AA64">
        <v>10.705230943060082</v>
      </c>
      <c r="AB64">
        <v>10.036103886848442</v>
      </c>
      <c r="AC64">
        <v>7.3809580403998005</v>
      </c>
      <c r="AD64">
        <v>0</v>
      </c>
      <c r="AE64">
        <v>12.557578627918843</v>
      </c>
      <c r="AF64">
        <v>0</v>
      </c>
      <c r="AG64">
        <v>0</v>
      </c>
      <c r="AH64">
        <v>0</v>
      </c>
      <c r="AI64">
        <v>4.0412499396466108</v>
      </c>
      <c r="AJ64">
        <v>0</v>
      </c>
      <c r="AK64">
        <v>11.424563996650866</v>
      </c>
      <c r="AL64">
        <v>21.247200000000003</v>
      </c>
      <c r="AM64">
        <v>4.0144415469544406</v>
      </c>
      <c r="AN64">
        <v>0</v>
      </c>
      <c r="AO64">
        <v>0</v>
      </c>
      <c r="AP64">
        <v>0.29280545242677519</v>
      </c>
      <c r="AQ64">
        <v>0</v>
      </c>
      <c r="AR64">
        <v>12.4778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651.59045464066503</v>
      </c>
      <c r="DN64">
        <v>21.888821666974977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53.267957290911014</v>
      </c>
      <c r="L65">
        <v>48.038678505412513</v>
      </c>
      <c r="M65">
        <v>0</v>
      </c>
      <c r="N65">
        <v>25.435669866721518</v>
      </c>
      <c r="O65">
        <v>50.381249748687438</v>
      </c>
      <c r="P65">
        <v>69.041691939642035</v>
      </c>
      <c r="Q65">
        <v>2.9058334220830289</v>
      </c>
      <c r="R65">
        <v>8.4637969501658379</v>
      </c>
      <c r="S65">
        <v>3.2061404005455842</v>
      </c>
      <c r="T65">
        <v>0</v>
      </c>
      <c r="U65">
        <v>292.42104372743512</v>
      </c>
      <c r="V65">
        <v>3.7141694964028775</v>
      </c>
      <c r="W65">
        <v>7.410150033536909</v>
      </c>
      <c r="X65">
        <v>24.825550027010699</v>
      </c>
      <c r="Y65">
        <v>0</v>
      </c>
      <c r="Z65">
        <v>1.6646652000000002</v>
      </c>
      <c r="AA65">
        <v>10.705230943060082</v>
      </c>
      <c r="AB65">
        <v>10.036103886848442</v>
      </c>
      <c r="AC65">
        <v>7.3809580403998005</v>
      </c>
      <c r="AD65">
        <v>1.5097500846491954</v>
      </c>
      <c r="AE65">
        <v>12.557578627918843</v>
      </c>
      <c r="AF65">
        <v>0</v>
      </c>
      <c r="AG65">
        <v>0</v>
      </c>
      <c r="AH65">
        <v>0</v>
      </c>
      <c r="AI65">
        <v>4.0412499396466108</v>
      </c>
      <c r="AJ65">
        <v>0</v>
      </c>
      <c r="AK65">
        <v>11.424563996650866</v>
      </c>
      <c r="AL65">
        <v>21.247200000000003</v>
      </c>
      <c r="AM65">
        <v>4.0144415469544406</v>
      </c>
      <c r="AN65">
        <v>0</v>
      </c>
      <c r="AO65">
        <v>0</v>
      </c>
      <c r="AP65">
        <v>0.29280545242677519</v>
      </c>
      <c r="AQ65">
        <v>0</v>
      </c>
      <c r="AR65">
        <v>12.4778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672.0877415559155</v>
      </c>
      <c r="DN65">
        <v>22.577337619614163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65.257311472966009</v>
      </c>
      <c r="L66">
        <v>48.038678505412513</v>
      </c>
      <c r="M66">
        <v>0</v>
      </c>
      <c r="N66">
        <v>25.435669866721518</v>
      </c>
      <c r="O66">
        <v>50.381249748687438</v>
      </c>
      <c r="P66">
        <v>69.041691939642035</v>
      </c>
      <c r="Q66">
        <v>2.9058334220830289</v>
      </c>
      <c r="R66">
        <v>8.4637969501658379</v>
      </c>
      <c r="S66">
        <v>3.2061404005455842</v>
      </c>
      <c r="T66">
        <v>0</v>
      </c>
      <c r="U66">
        <v>292.42104372743512</v>
      </c>
      <c r="V66">
        <v>3.7141694964028775</v>
      </c>
      <c r="W66">
        <v>7.410150033536909</v>
      </c>
      <c r="X66">
        <v>24.825550027010699</v>
      </c>
      <c r="Y66">
        <v>0</v>
      </c>
      <c r="Z66">
        <v>1.6646652000000002</v>
      </c>
      <c r="AA66">
        <v>10.705230943060082</v>
      </c>
      <c r="AB66">
        <v>10.036103886848442</v>
      </c>
      <c r="AC66">
        <v>7.3809580403998005</v>
      </c>
      <c r="AD66">
        <v>2.3149499201879014</v>
      </c>
      <c r="AE66">
        <v>12.557578627918843</v>
      </c>
      <c r="AF66">
        <v>0</v>
      </c>
      <c r="AG66">
        <v>0</v>
      </c>
      <c r="AH66">
        <v>0</v>
      </c>
      <c r="AI66">
        <v>4.0412499396466108</v>
      </c>
      <c r="AJ66">
        <v>0</v>
      </c>
      <c r="AK66">
        <v>11.424563996650866</v>
      </c>
      <c r="AL66">
        <v>21.247200000000003</v>
      </c>
      <c r="AM66">
        <v>4.0144415469544406</v>
      </c>
      <c r="AN66">
        <v>0</v>
      </c>
      <c r="AO66">
        <v>0</v>
      </c>
      <c r="AP66">
        <v>0.29280545242677519</v>
      </c>
      <c r="AQ66">
        <v>0</v>
      </c>
      <c r="AR66">
        <v>12.4778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684.46647238473236</v>
      </c>
      <c r="DN66">
        <v>22.993160808391011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73.64985940040448</v>
      </c>
      <c r="L67">
        <v>38.123658486920924</v>
      </c>
      <c r="M67">
        <v>0</v>
      </c>
      <c r="N67">
        <v>25.435669866721518</v>
      </c>
      <c r="O67">
        <v>50.381249748687438</v>
      </c>
      <c r="P67">
        <v>69.041691939642035</v>
      </c>
      <c r="Q67">
        <v>2.449639895942572</v>
      </c>
      <c r="R67">
        <v>8.4637969501658379</v>
      </c>
      <c r="S67">
        <v>3.5539481834779165</v>
      </c>
      <c r="T67">
        <v>0</v>
      </c>
      <c r="U67">
        <v>292.42104372743512</v>
      </c>
      <c r="V67">
        <v>3.7141694964028775</v>
      </c>
      <c r="W67">
        <v>7.410150033536909</v>
      </c>
      <c r="X67">
        <v>24.825550027010699</v>
      </c>
      <c r="Y67">
        <v>0</v>
      </c>
      <c r="Z67">
        <v>1.6646652000000002</v>
      </c>
      <c r="AA67">
        <v>10.705230943060082</v>
      </c>
      <c r="AB67">
        <v>10.036103886848442</v>
      </c>
      <c r="AC67">
        <v>7.3809580403998005</v>
      </c>
      <c r="AD67">
        <v>2.3149499201879014</v>
      </c>
      <c r="AE67">
        <v>12.557578627918843</v>
      </c>
      <c r="AF67">
        <v>0</v>
      </c>
      <c r="AG67">
        <v>0</v>
      </c>
      <c r="AH67">
        <v>0</v>
      </c>
      <c r="AI67">
        <v>0.90524000965654239</v>
      </c>
      <c r="AJ67">
        <v>0</v>
      </c>
      <c r="AK67">
        <v>11.424563996650866</v>
      </c>
      <c r="AL67">
        <v>21.247200000000003</v>
      </c>
      <c r="AM67">
        <v>4.0144415469544406</v>
      </c>
      <c r="AN67">
        <v>0</v>
      </c>
      <c r="AO67">
        <v>0</v>
      </c>
      <c r="AP67">
        <v>0.32533939158530578</v>
      </c>
      <c r="AQ67">
        <v>0</v>
      </c>
      <c r="AR67">
        <v>12.4778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679.88607661714514</v>
      </c>
      <c r="DN67">
        <v>22.839222750885369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73.64985940040448</v>
      </c>
      <c r="L68">
        <v>28.208638468429339</v>
      </c>
      <c r="M68">
        <v>0</v>
      </c>
      <c r="N68">
        <v>25.435669866721518</v>
      </c>
      <c r="O68">
        <v>50.381249748687438</v>
      </c>
      <c r="P68">
        <v>69.041691939642035</v>
      </c>
      <c r="Q68">
        <v>2.4823879438250849</v>
      </c>
      <c r="R68">
        <v>8.4637969501658379</v>
      </c>
      <c r="S68">
        <v>3.5539481834779165</v>
      </c>
      <c r="T68">
        <v>0</v>
      </c>
      <c r="U68">
        <v>292.42104372743512</v>
      </c>
      <c r="V68">
        <v>3.7141694964028775</v>
      </c>
      <c r="W68">
        <v>7.410150033536909</v>
      </c>
      <c r="X68">
        <v>24.825550027010699</v>
      </c>
      <c r="Y68">
        <v>0</v>
      </c>
      <c r="Z68">
        <v>1.6646652000000002</v>
      </c>
      <c r="AA68">
        <v>10.705230943060082</v>
      </c>
      <c r="AB68">
        <v>10.036103886848442</v>
      </c>
      <c r="AC68">
        <v>7.3809580403998005</v>
      </c>
      <c r="AD68">
        <v>2.3149499201879014</v>
      </c>
      <c r="AE68">
        <v>12.557578627918843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11.424563996650866</v>
      </c>
      <c r="AL68">
        <v>21.247200000000003</v>
      </c>
      <c r="AM68">
        <v>4.0144415469544406</v>
      </c>
      <c r="AN68">
        <v>0</v>
      </c>
      <c r="AO68">
        <v>0</v>
      </c>
      <c r="AP68">
        <v>0.32533939158530578</v>
      </c>
      <c r="AQ68">
        <v>0</v>
      </c>
      <c r="AR68">
        <v>13.459200000000003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670.39866326174547</v>
      </c>
      <c r="DN68">
        <v>22.520524126019531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73.321351095816169</v>
      </c>
      <c r="L69">
        <v>25.140931274708034</v>
      </c>
      <c r="M69">
        <v>0</v>
      </c>
      <c r="N69">
        <v>25.435669866721518</v>
      </c>
      <c r="O69">
        <v>50.381249748687438</v>
      </c>
      <c r="P69">
        <v>69.041691939642035</v>
      </c>
      <c r="Q69">
        <v>2.4672452915540242</v>
      </c>
      <c r="R69">
        <v>8.4637969501658379</v>
      </c>
      <c r="S69">
        <v>3.4512871104494391</v>
      </c>
      <c r="T69">
        <v>0</v>
      </c>
      <c r="U69">
        <v>292.42104372743512</v>
      </c>
      <c r="V69">
        <v>3.7141694964028775</v>
      </c>
      <c r="W69">
        <v>7.410150033536909</v>
      </c>
      <c r="X69">
        <v>24.825550027010699</v>
      </c>
      <c r="Y69">
        <v>0</v>
      </c>
      <c r="Z69">
        <v>1.6646652000000002</v>
      </c>
      <c r="AA69">
        <v>10.705230943060082</v>
      </c>
      <c r="AB69">
        <v>10.036103886848442</v>
      </c>
      <c r="AC69">
        <v>7.3809580403998005</v>
      </c>
      <c r="AD69">
        <v>2.3149499201879014</v>
      </c>
      <c r="AE69">
        <v>12.557578627918843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11.424563996650866</v>
      </c>
      <c r="AL69">
        <v>21.247200000000003</v>
      </c>
      <c r="AM69">
        <v>4.0144415469544406</v>
      </c>
      <c r="AN69">
        <v>0</v>
      </c>
      <c r="AO69">
        <v>0</v>
      </c>
      <c r="AP69">
        <v>0.97601817475591746</v>
      </c>
      <c r="AQ69">
        <v>0</v>
      </c>
      <c r="AR69">
        <v>13.459200000000003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667.62832114695902</v>
      </c>
      <c r="DN69">
        <v>22.427525800367402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73.321351095816169</v>
      </c>
      <c r="L70">
        <v>25.140931274708034</v>
      </c>
      <c r="M70">
        <v>0</v>
      </c>
      <c r="N70">
        <v>25.435669866721518</v>
      </c>
      <c r="O70">
        <v>50.381249748687438</v>
      </c>
      <c r="P70">
        <v>69.041691939642035</v>
      </c>
      <c r="Q70">
        <v>2.4672452915540242</v>
      </c>
      <c r="R70">
        <v>8.4637969501658379</v>
      </c>
      <c r="S70">
        <v>3.4512871104494391</v>
      </c>
      <c r="T70">
        <v>0</v>
      </c>
      <c r="U70">
        <v>292.42104372743512</v>
      </c>
      <c r="V70">
        <v>3.7141694964028775</v>
      </c>
      <c r="W70">
        <v>7.410150033536909</v>
      </c>
      <c r="X70">
        <v>24.825550027010699</v>
      </c>
      <c r="Y70">
        <v>0</v>
      </c>
      <c r="Z70">
        <v>0.27940000000000004</v>
      </c>
      <c r="AA70">
        <v>10.705230943060082</v>
      </c>
      <c r="AB70">
        <v>10.036103886848442</v>
      </c>
      <c r="AC70">
        <v>7.3809580403998005</v>
      </c>
      <c r="AD70">
        <v>2.3149499201879014</v>
      </c>
      <c r="AE70">
        <v>12.557578627918843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11.424563996650866</v>
      </c>
      <c r="AL70">
        <v>21.247200000000003</v>
      </c>
      <c r="AM70">
        <v>4.0144415469544406</v>
      </c>
      <c r="AN70">
        <v>0</v>
      </c>
      <c r="AO70">
        <v>0</v>
      </c>
      <c r="AP70">
        <v>2.4400454368897941</v>
      </c>
      <c r="AQ70">
        <v>0</v>
      </c>
      <c r="AR70">
        <v>12.4778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666.75493297642993</v>
      </c>
      <c r="DN70">
        <v>22.398276033030527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73.321351095816169</v>
      </c>
      <c r="L71">
        <v>28.099573248225926</v>
      </c>
      <c r="M71">
        <v>0</v>
      </c>
      <c r="N71">
        <v>25.435669866721518</v>
      </c>
      <c r="O71">
        <v>50.381249748687438</v>
      </c>
      <c r="P71">
        <v>69.041691939642035</v>
      </c>
      <c r="Q71">
        <v>2.8549090607599492</v>
      </c>
      <c r="R71">
        <v>8.3812579718934597</v>
      </c>
      <c r="S71">
        <v>3.4757759822819696</v>
      </c>
      <c r="T71">
        <v>0</v>
      </c>
      <c r="U71">
        <v>292.42104372743512</v>
      </c>
      <c r="V71">
        <v>3.6887738129496399</v>
      </c>
      <c r="W71">
        <v>7.3695047128181592</v>
      </c>
      <c r="X71">
        <v>24.701076418062218</v>
      </c>
      <c r="Y71">
        <v>0</v>
      </c>
      <c r="Z71">
        <v>0.27940000000000004</v>
      </c>
      <c r="AA71">
        <v>10.705230943060082</v>
      </c>
      <c r="AB71">
        <v>10.036103886848442</v>
      </c>
      <c r="AC71">
        <v>7.3809580403998005</v>
      </c>
      <c r="AD71">
        <v>4.6299000822306473</v>
      </c>
      <c r="AE71">
        <v>12.557578627918843</v>
      </c>
      <c r="AF71">
        <v>0</v>
      </c>
      <c r="AG71">
        <v>0</v>
      </c>
      <c r="AH71">
        <v>4.9283461410000005</v>
      </c>
      <c r="AI71">
        <v>0</v>
      </c>
      <c r="AJ71">
        <v>0</v>
      </c>
      <c r="AK71">
        <v>11.424563996650866</v>
      </c>
      <c r="AL71">
        <v>21.247200000000003</v>
      </c>
      <c r="AM71">
        <v>4.0144415469544406</v>
      </c>
      <c r="AN71">
        <v>0</v>
      </c>
      <c r="AO71">
        <v>0</v>
      </c>
      <c r="AP71">
        <v>2.537647254365385</v>
      </c>
      <c r="AQ71">
        <v>0</v>
      </c>
      <c r="AR71">
        <v>12.4778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676.8543195398222</v>
      </c>
      <c r="DN71">
        <v>22.737528613320109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73.321351095816169</v>
      </c>
      <c r="L72">
        <v>38.014593266717526</v>
      </c>
      <c r="M72">
        <v>0</v>
      </c>
      <c r="N72">
        <v>25.435669866721518</v>
      </c>
      <c r="O72">
        <v>50.381249748687438</v>
      </c>
      <c r="P72">
        <v>69.041691939642035</v>
      </c>
      <c r="Q72">
        <v>2.8549090607599492</v>
      </c>
      <c r="R72">
        <v>8.3812579718934597</v>
      </c>
      <c r="S72">
        <v>3.4757759822819696</v>
      </c>
      <c r="T72">
        <v>0</v>
      </c>
      <c r="U72">
        <v>292.42104372743512</v>
      </c>
      <c r="V72">
        <v>3.6887738129496399</v>
      </c>
      <c r="W72">
        <v>7.3695047128181592</v>
      </c>
      <c r="X72">
        <v>24.701076418062218</v>
      </c>
      <c r="Y72">
        <v>0</v>
      </c>
      <c r="Z72">
        <v>0.27940000000000004</v>
      </c>
      <c r="AA72">
        <v>10.705230943060082</v>
      </c>
      <c r="AB72">
        <v>10.036103886848442</v>
      </c>
      <c r="AC72">
        <v>7.3809580403998005</v>
      </c>
      <c r="AD72">
        <v>4.6299000822306473</v>
      </c>
      <c r="AE72">
        <v>12.557578627918843</v>
      </c>
      <c r="AF72">
        <v>0</v>
      </c>
      <c r="AG72">
        <v>0</v>
      </c>
      <c r="AH72">
        <v>9.8566922820000009</v>
      </c>
      <c r="AI72">
        <v>0</v>
      </c>
      <c r="AJ72">
        <v>0</v>
      </c>
      <c r="AK72">
        <v>11.424563996650866</v>
      </c>
      <c r="AL72">
        <v>21.247200000000003</v>
      </c>
      <c r="AM72">
        <v>4.0144415469544406</v>
      </c>
      <c r="AN72">
        <v>0</v>
      </c>
      <c r="AO72">
        <v>0</v>
      </c>
      <c r="AP72">
        <v>2.537647254365385</v>
      </c>
      <c r="AQ72">
        <v>0</v>
      </c>
      <c r="AR72">
        <v>12.4778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691.2152762929129</v>
      </c>
      <c r="DN72">
        <v>23.219938019721091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91.012578361064499</v>
      </c>
      <c r="L73">
        <v>51.612041805056862</v>
      </c>
      <c r="M73">
        <v>0</v>
      </c>
      <c r="N73">
        <v>25.435669866721518</v>
      </c>
      <c r="O73">
        <v>50.381249748687438</v>
      </c>
      <c r="P73">
        <v>69.041691939642035</v>
      </c>
      <c r="Q73">
        <v>4.3398054699183621</v>
      </c>
      <c r="R73">
        <v>8.3812579718934597</v>
      </c>
      <c r="S73">
        <v>5.1014572119879338</v>
      </c>
      <c r="T73">
        <v>0</v>
      </c>
      <c r="U73">
        <v>292.42104372743512</v>
      </c>
      <c r="V73">
        <v>3.6887738129496399</v>
      </c>
      <c r="W73">
        <v>7.3695047128181592</v>
      </c>
      <c r="X73">
        <v>24.701076418062218</v>
      </c>
      <c r="Y73">
        <v>0</v>
      </c>
      <c r="Z73">
        <v>0.27940000000000004</v>
      </c>
      <c r="AA73">
        <v>10.705230943060082</v>
      </c>
      <c r="AB73">
        <v>10.036103886848442</v>
      </c>
      <c r="AC73">
        <v>7.3809580403998005</v>
      </c>
      <c r="AD73">
        <v>4.6299000822306473</v>
      </c>
      <c r="AE73">
        <v>12.557578627918843</v>
      </c>
      <c r="AF73">
        <v>0</v>
      </c>
      <c r="AG73">
        <v>0</v>
      </c>
      <c r="AH73">
        <v>14.785038423</v>
      </c>
      <c r="AI73">
        <v>0</v>
      </c>
      <c r="AJ73">
        <v>0</v>
      </c>
      <c r="AK73">
        <v>11.424563996650866</v>
      </c>
      <c r="AL73">
        <v>21.247200000000003</v>
      </c>
      <c r="AM73">
        <v>4.0144415469544406</v>
      </c>
      <c r="AN73">
        <v>0</v>
      </c>
      <c r="AO73">
        <v>0</v>
      </c>
      <c r="AP73">
        <v>2.4075114977312633</v>
      </c>
      <c r="AQ73">
        <v>0</v>
      </c>
      <c r="AR73">
        <v>12.4778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729.13917794818792</v>
      </c>
      <c r="DN73">
        <v>24.493500191263848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105.40783624683246</v>
      </c>
      <c r="L74">
        <v>51.612041805056862</v>
      </c>
      <c r="M74">
        <v>0</v>
      </c>
      <c r="N74">
        <v>25.435669866721518</v>
      </c>
      <c r="O74">
        <v>50.381249748687438</v>
      </c>
      <c r="P74">
        <v>69.041691939642035</v>
      </c>
      <c r="Q74">
        <v>4.3398054699183621</v>
      </c>
      <c r="R74">
        <v>8.3812579718934597</v>
      </c>
      <c r="S74">
        <v>5.1014572119879338</v>
      </c>
      <c r="T74">
        <v>0</v>
      </c>
      <c r="U74">
        <v>292.42104372743512</v>
      </c>
      <c r="V74">
        <v>3.6887738129496399</v>
      </c>
      <c r="W74">
        <v>7.3695047128181592</v>
      </c>
      <c r="X74">
        <v>24.701076418062218</v>
      </c>
      <c r="Y74">
        <v>0</v>
      </c>
      <c r="Z74">
        <v>0.27940000000000004</v>
      </c>
      <c r="AA74">
        <v>10.705230943060082</v>
      </c>
      <c r="AB74">
        <v>10.036103886848442</v>
      </c>
      <c r="AC74">
        <v>7.3809580403998005</v>
      </c>
      <c r="AD74">
        <v>4.6299000822306473</v>
      </c>
      <c r="AE74">
        <v>12.557578627918843</v>
      </c>
      <c r="AF74">
        <v>0</v>
      </c>
      <c r="AG74">
        <v>0</v>
      </c>
      <c r="AH74">
        <v>14.785038423</v>
      </c>
      <c r="AI74">
        <v>0</v>
      </c>
      <c r="AJ74">
        <v>0</v>
      </c>
      <c r="AK74">
        <v>11.424563996650866</v>
      </c>
      <c r="AL74">
        <v>21.247200000000003</v>
      </c>
      <c r="AM74">
        <v>4.0144415469544406</v>
      </c>
      <c r="AN74">
        <v>0</v>
      </c>
      <c r="AO74">
        <v>0</v>
      </c>
      <c r="AP74">
        <v>2.4075114977312633</v>
      </c>
      <c r="AQ74">
        <v>0</v>
      </c>
      <c r="AR74">
        <v>12.4778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743.06659013250862</v>
      </c>
      <c r="DN74">
        <v>24.961345892711009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105.40783624683246</v>
      </c>
      <c r="L75">
        <v>52.321957238380861</v>
      </c>
      <c r="M75">
        <v>0</v>
      </c>
      <c r="N75">
        <v>25.435669866721518</v>
      </c>
      <c r="O75">
        <v>50.381249748687438</v>
      </c>
      <c r="P75">
        <v>69.041691939642035</v>
      </c>
      <c r="Q75">
        <v>5.540392848358743</v>
      </c>
      <c r="R75">
        <v>10.508019815588598</v>
      </c>
      <c r="S75">
        <v>6.7052176903121046</v>
      </c>
      <c r="T75">
        <v>0</v>
      </c>
      <c r="U75">
        <v>292.42104372743512</v>
      </c>
      <c r="V75">
        <v>5.179243427338128</v>
      </c>
      <c r="W75">
        <v>10.22942480968687</v>
      </c>
      <c r="X75">
        <v>37.472889713940695</v>
      </c>
      <c r="Y75">
        <v>0</v>
      </c>
      <c r="Z75">
        <v>0</v>
      </c>
      <c r="AA75">
        <v>10.393817717246069</v>
      </c>
      <c r="AB75">
        <v>10.036103886848442</v>
      </c>
      <c r="AC75">
        <v>7.3809580403998005</v>
      </c>
      <c r="AD75">
        <v>4.0259999032580627</v>
      </c>
      <c r="AE75">
        <v>12.557578627918843</v>
      </c>
      <c r="AF75">
        <v>0</v>
      </c>
      <c r="AG75">
        <v>0</v>
      </c>
      <c r="AH75">
        <v>14.785038423</v>
      </c>
      <c r="AI75">
        <v>0</v>
      </c>
      <c r="AJ75">
        <v>0</v>
      </c>
      <c r="AK75">
        <v>11.424563996650866</v>
      </c>
      <c r="AL75">
        <v>21.247200000000003</v>
      </c>
      <c r="AM75">
        <v>4.0144415469544406</v>
      </c>
      <c r="AN75">
        <v>0</v>
      </c>
      <c r="AO75">
        <v>0</v>
      </c>
      <c r="AP75">
        <v>0.94348423559738692</v>
      </c>
      <c r="AQ75">
        <v>0</v>
      </c>
      <c r="AR75">
        <v>12.4778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762.51775764855086</v>
      </c>
      <c r="DN75">
        <v>25.614665850667826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105.40783624683246</v>
      </c>
      <c r="L76">
        <v>52.321957238380861</v>
      </c>
      <c r="M76">
        <v>0</v>
      </c>
      <c r="N76">
        <v>25.435669866721518</v>
      </c>
      <c r="O76">
        <v>50.381249748687438</v>
      </c>
      <c r="P76">
        <v>69.041691939642035</v>
      </c>
      <c r="Q76">
        <v>5.540392848358743</v>
      </c>
      <c r="R76">
        <v>10.767584892805953</v>
      </c>
      <c r="S76">
        <v>6.7052176903121046</v>
      </c>
      <c r="T76">
        <v>0</v>
      </c>
      <c r="U76">
        <v>292.42104372743512</v>
      </c>
      <c r="V76">
        <v>5.2645251798561148</v>
      </c>
      <c r="W76">
        <v>10.331278426942491</v>
      </c>
      <c r="X76">
        <v>37.473034001715973</v>
      </c>
      <c r="Y76">
        <v>0</v>
      </c>
      <c r="Z76">
        <v>0</v>
      </c>
      <c r="AA76">
        <v>10.705230943060082</v>
      </c>
      <c r="AB76">
        <v>10.036103886848442</v>
      </c>
      <c r="AC76">
        <v>7.3809580403998005</v>
      </c>
      <c r="AD76">
        <v>4.0259999032580627</v>
      </c>
      <c r="AE76">
        <v>12.557578627918843</v>
      </c>
      <c r="AF76">
        <v>0</v>
      </c>
      <c r="AG76">
        <v>0</v>
      </c>
      <c r="AH76">
        <v>19.713384564000002</v>
      </c>
      <c r="AI76">
        <v>0.8082499396466104</v>
      </c>
      <c r="AJ76">
        <v>0</v>
      </c>
      <c r="AK76">
        <v>11.424563996650866</v>
      </c>
      <c r="AL76">
        <v>21.247200000000003</v>
      </c>
      <c r="AM76">
        <v>4.0144415469544406</v>
      </c>
      <c r="AN76">
        <v>0</v>
      </c>
      <c r="AO76">
        <v>0</v>
      </c>
      <c r="AP76">
        <v>0.13013575663412233</v>
      </c>
      <c r="AQ76">
        <v>0</v>
      </c>
      <c r="AR76">
        <v>12.4778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768.01465574371605</v>
      </c>
      <c r="DN76">
        <v>25.799273317766307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105.40783624683246</v>
      </c>
      <c r="L77">
        <v>61.840376456132795</v>
      </c>
      <c r="M77">
        <v>0</v>
      </c>
      <c r="N77">
        <v>25.435669866721518</v>
      </c>
      <c r="O77">
        <v>50.381249748687438</v>
      </c>
      <c r="P77">
        <v>69.041691939642035</v>
      </c>
      <c r="Q77">
        <v>5.540392848358743</v>
      </c>
      <c r="R77">
        <v>10.767584892805953</v>
      </c>
      <c r="S77">
        <v>6.7052176903121046</v>
      </c>
      <c r="T77">
        <v>0</v>
      </c>
      <c r="U77">
        <v>292.42104372743512</v>
      </c>
      <c r="V77">
        <v>5.2645251798561148</v>
      </c>
      <c r="W77">
        <v>10.840802832774385</v>
      </c>
      <c r="X77">
        <v>37.473034001715973</v>
      </c>
      <c r="Y77">
        <v>0</v>
      </c>
      <c r="Z77">
        <v>0.27940000000000004</v>
      </c>
      <c r="AA77">
        <v>10.705230943060082</v>
      </c>
      <c r="AB77">
        <v>10.036103886848442</v>
      </c>
      <c r="AC77">
        <v>7.3809580403998005</v>
      </c>
      <c r="AD77">
        <v>6.9448500024185496</v>
      </c>
      <c r="AE77">
        <v>12.557578627918843</v>
      </c>
      <c r="AF77">
        <v>0</v>
      </c>
      <c r="AG77">
        <v>0</v>
      </c>
      <c r="AH77">
        <v>23.1632268627</v>
      </c>
      <c r="AI77">
        <v>1.616499879293221</v>
      </c>
      <c r="AJ77">
        <v>0</v>
      </c>
      <c r="AK77">
        <v>11.424563996650866</v>
      </c>
      <c r="AL77">
        <v>21.247200000000003</v>
      </c>
      <c r="AM77">
        <v>4.0144415469544406</v>
      </c>
      <c r="AN77">
        <v>0</v>
      </c>
      <c r="AO77">
        <v>0</v>
      </c>
      <c r="AP77">
        <v>0.13013575663412233</v>
      </c>
      <c r="AQ77">
        <v>0</v>
      </c>
      <c r="AR77">
        <v>12.4778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784.93070809311985</v>
      </c>
      <c r="DN77">
        <v>26.367506929453313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105.40783624683246</v>
      </c>
      <c r="L78">
        <v>62.732728257797042</v>
      </c>
      <c r="M78">
        <v>0</v>
      </c>
      <c r="N78">
        <v>25.435669866721518</v>
      </c>
      <c r="O78">
        <v>50.381249748687438</v>
      </c>
      <c r="P78">
        <v>69.041691939642035</v>
      </c>
      <c r="Q78">
        <v>5.540392848358743</v>
      </c>
      <c r="R78">
        <v>10.767584892805953</v>
      </c>
      <c r="S78">
        <v>6.7052176903121046</v>
      </c>
      <c r="T78">
        <v>0</v>
      </c>
      <c r="U78">
        <v>292.42104372743512</v>
      </c>
      <c r="V78">
        <v>5.2645251798561148</v>
      </c>
      <c r="W78">
        <v>10.948071168849506</v>
      </c>
      <c r="X78">
        <v>37.473034001715973</v>
      </c>
      <c r="Y78">
        <v>0</v>
      </c>
      <c r="Z78">
        <v>1.6646652000000002</v>
      </c>
      <c r="AA78">
        <v>10.705230943060082</v>
      </c>
      <c r="AB78">
        <v>10.036103886848442</v>
      </c>
      <c r="AC78">
        <v>7.3809580403998005</v>
      </c>
      <c r="AD78">
        <v>9.2812720375358726</v>
      </c>
      <c r="AE78">
        <v>12.557578627918843</v>
      </c>
      <c r="AF78">
        <v>0</v>
      </c>
      <c r="AG78">
        <v>0</v>
      </c>
      <c r="AH78">
        <v>33.266336327399998</v>
      </c>
      <c r="AI78">
        <v>2.5864000965654239</v>
      </c>
      <c r="AJ78">
        <v>0</v>
      </c>
      <c r="AK78">
        <v>11.424563996650866</v>
      </c>
      <c r="AL78">
        <v>21.247200000000003</v>
      </c>
      <c r="AM78">
        <v>4.0144415469544406</v>
      </c>
      <c r="AN78">
        <v>0</v>
      </c>
      <c r="AO78">
        <v>0</v>
      </c>
      <c r="AP78">
        <v>0.13013575663412233</v>
      </c>
      <c r="AQ78">
        <v>0</v>
      </c>
      <c r="AR78">
        <v>12.4778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800.21171137945817</v>
      </c>
      <c r="DN78">
        <v>26.880820697943989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105.40783624683246</v>
      </c>
      <c r="L79">
        <v>61.443775655393125</v>
      </c>
      <c r="M79">
        <v>0</v>
      </c>
      <c r="N79">
        <v>25.435669866721518</v>
      </c>
      <c r="O79">
        <v>50.381249748687438</v>
      </c>
      <c r="P79">
        <v>69.041691939642035</v>
      </c>
      <c r="Q79">
        <v>5.1474997736449142</v>
      </c>
      <c r="R79">
        <v>10.767584892805953</v>
      </c>
      <c r="S79">
        <v>6.7052176903121046</v>
      </c>
      <c r="T79">
        <v>0</v>
      </c>
      <c r="U79">
        <v>292.42104372743512</v>
      </c>
      <c r="V79">
        <v>5.2645251798561148</v>
      </c>
      <c r="W79">
        <v>10.948071168849506</v>
      </c>
      <c r="X79">
        <v>37.473034001715973</v>
      </c>
      <c r="Y79">
        <v>0</v>
      </c>
      <c r="Z79">
        <v>4.9939955999999999</v>
      </c>
      <c r="AA79">
        <v>10.705230943060082</v>
      </c>
      <c r="AB79">
        <v>10.036103886848442</v>
      </c>
      <c r="AC79">
        <v>7.7615998068671006</v>
      </c>
      <c r="AD79">
        <v>9.2812720375358726</v>
      </c>
      <c r="AE79">
        <v>12.557578627918843</v>
      </c>
      <c r="AF79">
        <v>0</v>
      </c>
      <c r="AG79">
        <v>0</v>
      </c>
      <c r="AH79">
        <v>36.519044830200002</v>
      </c>
      <c r="AI79">
        <v>12.641030031383766</v>
      </c>
      <c r="AJ79">
        <v>0</v>
      </c>
      <c r="AK79">
        <v>11.424563996650866</v>
      </c>
      <c r="AL79">
        <v>21.247200000000003</v>
      </c>
      <c r="AM79">
        <v>4.0144415469544406</v>
      </c>
      <c r="AN79">
        <v>0</v>
      </c>
      <c r="AO79">
        <v>0</v>
      </c>
      <c r="AP79">
        <v>0.13013575663412233</v>
      </c>
      <c r="AQ79">
        <v>0</v>
      </c>
      <c r="AR79">
        <v>12.4778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815.04877319943751</v>
      </c>
      <c r="DN79">
        <v>27.379223804932622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105.40783624683246</v>
      </c>
      <c r="L80">
        <v>62.633578057612127</v>
      </c>
      <c r="M80">
        <v>0</v>
      </c>
      <c r="N80">
        <v>25.435669866721518</v>
      </c>
      <c r="O80">
        <v>50.381249748687438</v>
      </c>
      <c r="P80">
        <v>69.041691939642035</v>
      </c>
      <c r="Q80">
        <v>5.1474997736449142</v>
      </c>
      <c r="R80">
        <v>10.767584892805953</v>
      </c>
      <c r="S80">
        <v>6.7052176903121046</v>
      </c>
      <c r="T80">
        <v>0</v>
      </c>
      <c r="U80">
        <v>292.42104372743512</v>
      </c>
      <c r="V80">
        <v>5.2645251798561148</v>
      </c>
      <c r="W80">
        <v>10.948071168849506</v>
      </c>
      <c r="X80">
        <v>37.473034001715973</v>
      </c>
      <c r="Y80">
        <v>0</v>
      </c>
      <c r="Z80">
        <v>4.9939955999999999</v>
      </c>
      <c r="AA80">
        <v>10.705230943060082</v>
      </c>
      <c r="AB80">
        <v>10.036103886848442</v>
      </c>
      <c r="AC80">
        <v>7.7615998068671006</v>
      </c>
      <c r="AD80">
        <v>9.2812720375358726</v>
      </c>
      <c r="AE80">
        <v>12.557578627918843</v>
      </c>
      <c r="AF80">
        <v>0</v>
      </c>
      <c r="AG80">
        <v>0</v>
      </c>
      <c r="AH80">
        <v>36.519044830200002</v>
      </c>
      <c r="AI80">
        <v>12.641030031383766</v>
      </c>
      <c r="AJ80">
        <v>0</v>
      </c>
      <c r="AK80">
        <v>11.424563996650866</v>
      </c>
      <c r="AL80">
        <v>21.247200000000003</v>
      </c>
      <c r="AM80">
        <v>4.0144415469544406</v>
      </c>
      <c r="AN80">
        <v>0</v>
      </c>
      <c r="AO80">
        <v>0</v>
      </c>
      <c r="AP80">
        <v>0.13013575663412233</v>
      </c>
      <c r="AQ80">
        <v>0</v>
      </c>
      <c r="AR80">
        <v>13.459200000000003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817.14941152358426</v>
      </c>
      <c r="DN80">
        <v>27.449787883004749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105.40783624683246</v>
      </c>
      <c r="L81">
        <v>64.418281660940622</v>
      </c>
      <c r="M81">
        <v>0</v>
      </c>
      <c r="N81">
        <v>25.435669866721518</v>
      </c>
      <c r="O81">
        <v>50.381249748687438</v>
      </c>
      <c r="P81">
        <v>69.041691939642035</v>
      </c>
      <c r="Q81">
        <v>5.1474997736449142</v>
      </c>
      <c r="R81">
        <v>10.767584892805953</v>
      </c>
      <c r="S81">
        <v>6.7052176903121046</v>
      </c>
      <c r="T81">
        <v>0</v>
      </c>
      <c r="U81">
        <v>292.42104372743512</v>
      </c>
      <c r="V81">
        <v>5.2645251798561148</v>
      </c>
      <c r="W81">
        <v>10.948071168849506</v>
      </c>
      <c r="X81">
        <v>37.473034001715973</v>
      </c>
      <c r="Y81">
        <v>0</v>
      </c>
      <c r="Z81">
        <v>4.9939955999999999</v>
      </c>
      <c r="AA81">
        <v>10.705230943060082</v>
      </c>
      <c r="AB81">
        <v>10.036103886848442</v>
      </c>
      <c r="AC81">
        <v>7.7615998068671006</v>
      </c>
      <c r="AD81">
        <v>9.2812720375358726</v>
      </c>
      <c r="AE81">
        <v>12.557578627918843</v>
      </c>
      <c r="AF81">
        <v>0</v>
      </c>
      <c r="AG81">
        <v>0</v>
      </c>
      <c r="AH81">
        <v>36.519044830200002</v>
      </c>
      <c r="AI81">
        <v>12.641030031383766</v>
      </c>
      <c r="AJ81">
        <v>0</v>
      </c>
      <c r="AK81">
        <v>11.424563996650866</v>
      </c>
      <c r="AL81">
        <v>21.247200000000003</v>
      </c>
      <c r="AM81">
        <v>4.0144415469544406</v>
      </c>
      <c r="AN81">
        <v>0</v>
      </c>
      <c r="AO81">
        <v>0</v>
      </c>
      <c r="AP81">
        <v>0.13013575663412233</v>
      </c>
      <c r="AQ81">
        <v>0</v>
      </c>
      <c r="AR81">
        <v>13.459200000000003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818.8761122598047</v>
      </c>
      <c r="DN81">
        <v>27.507790750112935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105.40783624683246</v>
      </c>
      <c r="L82">
        <v>64.319131460755671</v>
      </c>
      <c r="M82">
        <v>0</v>
      </c>
      <c r="N82">
        <v>25.435669866721518</v>
      </c>
      <c r="O82">
        <v>50.381249748687438</v>
      </c>
      <c r="P82">
        <v>69.041691939642035</v>
      </c>
      <c r="Q82">
        <v>5.1474997736449142</v>
      </c>
      <c r="R82">
        <v>10.767584892805953</v>
      </c>
      <c r="S82">
        <v>6.7052176903121046</v>
      </c>
      <c r="T82">
        <v>0</v>
      </c>
      <c r="U82">
        <v>292.42104372743512</v>
      </c>
      <c r="V82">
        <v>5.2645251798561148</v>
      </c>
      <c r="W82">
        <v>10.948071168849506</v>
      </c>
      <c r="X82">
        <v>37.473034001715973</v>
      </c>
      <c r="Y82">
        <v>0</v>
      </c>
      <c r="Z82">
        <v>4.9939955999999999</v>
      </c>
      <c r="AA82">
        <v>10.705230943060082</v>
      </c>
      <c r="AB82">
        <v>10.036103886848442</v>
      </c>
      <c r="AC82">
        <v>7.7615998068671006</v>
      </c>
      <c r="AD82">
        <v>9.2812720375358726</v>
      </c>
      <c r="AE82">
        <v>12.557578627918843</v>
      </c>
      <c r="AF82">
        <v>0</v>
      </c>
      <c r="AG82">
        <v>0</v>
      </c>
      <c r="AH82">
        <v>36.519044830200002</v>
      </c>
      <c r="AI82">
        <v>12.641030031383766</v>
      </c>
      <c r="AJ82">
        <v>0</v>
      </c>
      <c r="AK82">
        <v>11.424563996650866</v>
      </c>
      <c r="AL82">
        <v>21.247200000000003</v>
      </c>
      <c r="AM82">
        <v>4.0144415469544406</v>
      </c>
      <c r="AN82">
        <v>0</v>
      </c>
      <c r="AO82">
        <v>0</v>
      </c>
      <c r="AP82">
        <v>0.13013575663412233</v>
      </c>
      <c r="AQ82">
        <v>0</v>
      </c>
      <c r="AR82">
        <v>12.4778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817.83067994112571</v>
      </c>
      <c r="DN82">
        <v>27.472672868606892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105.40783624683246</v>
      </c>
      <c r="L83">
        <v>63.129329058536698</v>
      </c>
      <c r="M83">
        <v>0</v>
      </c>
      <c r="N83">
        <v>25.435669866721518</v>
      </c>
      <c r="O83">
        <v>50.381249748687438</v>
      </c>
      <c r="P83">
        <v>69.041691939642035</v>
      </c>
      <c r="Q83">
        <v>5.1474997736449142</v>
      </c>
      <c r="R83">
        <v>10.767584892805953</v>
      </c>
      <c r="S83">
        <v>6.7052176903121046</v>
      </c>
      <c r="T83">
        <v>0</v>
      </c>
      <c r="U83">
        <v>292.42104372743512</v>
      </c>
      <c r="V83">
        <v>5.2645251798561148</v>
      </c>
      <c r="W83">
        <v>10.948071168849506</v>
      </c>
      <c r="X83">
        <v>37.473034001715973</v>
      </c>
      <c r="Y83">
        <v>0</v>
      </c>
      <c r="Z83">
        <v>4.9939955999999999</v>
      </c>
      <c r="AA83">
        <v>10.705230943060082</v>
      </c>
      <c r="AB83">
        <v>10.036103886848442</v>
      </c>
      <c r="AC83">
        <v>7.7615998068671006</v>
      </c>
      <c r="AD83">
        <v>9.2812720375358726</v>
      </c>
      <c r="AE83">
        <v>12.557578627918843</v>
      </c>
      <c r="AF83">
        <v>0</v>
      </c>
      <c r="AG83">
        <v>0</v>
      </c>
      <c r="AH83">
        <v>36.519044830200002</v>
      </c>
      <c r="AI83">
        <v>12.641030031383766</v>
      </c>
      <c r="AJ83">
        <v>0</v>
      </c>
      <c r="AK83">
        <v>11.424563996650866</v>
      </c>
      <c r="AL83">
        <v>21.247200000000003</v>
      </c>
      <c r="AM83">
        <v>4.0144415469544406</v>
      </c>
      <c r="AN83">
        <v>0</v>
      </c>
      <c r="AO83">
        <v>0</v>
      </c>
      <c r="AP83">
        <v>0.13013575663412233</v>
      </c>
      <c r="AQ83">
        <v>0</v>
      </c>
      <c r="AR83">
        <v>12.4778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816.67954611697894</v>
      </c>
      <c r="DN83">
        <v>27.434004290534794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105.40783624683246</v>
      </c>
      <c r="L84">
        <v>62.831878457981951</v>
      </c>
      <c r="M84">
        <v>0</v>
      </c>
      <c r="N84">
        <v>25.435669866721518</v>
      </c>
      <c r="O84">
        <v>50.381249748687438</v>
      </c>
      <c r="P84">
        <v>69.041691939642035</v>
      </c>
      <c r="Q84">
        <v>5.1474997736449142</v>
      </c>
      <c r="R84">
        <v>10.767584892805953</v>
      </c>
      <c r="S84">
        <v>6.7052176903121046</v>
      </c>
      <c r="T84">
        <v>0</v>
      </c>
      <c r="U84">
        <v>292.42104372743512</v>
      </c>
      <c r="V84">
        <v>5.2645251798561148</v>
      </c>
      <c r="W84">
        <v>10.948071168849506</v>
      </c>
      <c r="X84">
        <v>37.473034001715973</v>
      </c>
      <c r="Y84">
        <v>0</v>
      </c>
      <c r="Z84">
        <v>4.9939955999999999</v>
      </c>
      <c r="AA84">
        <v>10.705230943060082</v>
      </c>
      <c r="AB84">
        <v>10.036103886848442</v>
      </c>
      <c r="AC84">
        <v>7.7615998068671006</v>
      </c>
      <c r="AD84">
        <v>9.2812720375358726</v>
      </c>
      <c r="AE84">
        <v>12.557578627918843</v>
      </c>
      <c r="AF84">
        <v>0</v>
      </c>
      <c r="AG84">
        <v>0</v>
      </c>
      <c r="AH84">
        <v>36.519044830200002</v>
      </c>
      <c r="AI84">
        <v>12.641030031383766</v>
      </c>
      <c r="AJ84">
        <v>0</v>
      </c>
      <c r="AK84">
        <v>11.424563996650866</v>
      </c>
      <c r="AL84">
        <v>21.247200000000003</v>
      </c>
      <c r="AM84">
        <v>4.0144415469544406</v>
      </c>
      <c r="AN84">
        <v>0</v>
      </c>
      <c r="AO84">
        <v>0</v>
      </c>
      <c r="AP84">
        <v>0.13013575663412233</v>
      </c>
      <c r="AQ84">
        <v>0</v>
      </c>
      <c r="AR84">
        <v>12.4778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816.39176266094205</v>
      </c>
      <c r="DN84">
        <v>27.424337146016768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105.40783624683246</v>
      </c>
      <c r="L85">
        <v>62.534427857427197</v>
      </c>
      <c r="M85">
        <v>0</v>
      </c>
      <c r="N85">
        <v>25.435669866721518</v>
      </c>
      <c r="O85">
        <v>50.381249748687438</v>
      </c>
      <c r="P85">
        <v>69.041691939642035</v>
      </c>
      <c r="Q85">
        <v>5.1474997736449142</v>
      </c>
      <c r="R85">
        <v>10.767584892805953</v>
      </c>
      <c r="S85">
        <v>6.7052176903121046</v>
      </c>
      <c r="T85">
        <v>0</v>
      </c>
      <c r="U85">
        <v>292.42104372743512</v>
      </c>
      <c r="V85">
        <v>5.2645251798561148</v>
      </c>
      <c r="W85">
        <v>10.948071168849506</v>
      </c>
      <c r="X85">
        <v>37.473034001715973</v>
      </c>
      <c r="Y85">
        <v>0</v>
      </c>
      <c r="Z85">
        <v>4.9939955999999999</v>
      </c>
      <c r="AA85">
        <v>10.705230943060082</v>
      </c>
      <c r="AB85">
        <v>10.036103886848442</v>
      </c>
      <c r="AC85">
        <v>7.7615998068671006</v>
      </c>
      <c r="AD85">
        <v>9.2812720375358726</v>
      </c>
      <c r="AE85">
        <v>12.557578627918843</v>
      </c>
      <c r="AF85">
        <v>0</v>
      </c>
      <c r="AG85">
        <v>0</v>
      </c>
      <c r="AH85">
        <v>36.519044830200002</v>
      </c>
      <c r="AI85">
        <v>4.2028999758586449</v>
      </c>
      <c r="AJ85">
        <v>0</v>
      </c>
      <c r="AK85">
        <v>11.424563996650866</v>
      </c>
      <c r="AL85">
        <v>21.247200000000003</v>
      </c>
      <c r="AM85">
        <v>4.0144415469544406</v>
      </c>
      <c r="AN85">
        <v>0</v>
      </c>
      <c r="AO85">
        <v>0</v>
      </c>
      <c r="AP85">
        <v>0.13013575663412233</v>
      </c>
      <c r="AQ85">
        <v>0</v>
      </c>
      <c r="AR85">
        <v>12.4778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807.94008843412405</v>
      </c>
      <c r="DN85">
        <v>27.140430716754899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105.40783624683246</v>
      </c>
      <c r="L86">
        <v>62.236977256872464</v>
      </c>
      <c r="M86">
        <v>0</v>
      </c>
      <c r="N86">
        <v>25.435669866721518</v>
      </c>
      <c r="O86">
        <v>50.381249748687438</v>
      </c>
      <c r="P86">
        <v>69.041691939642035</v>
      </c>
      <c r="Q86">
        <v>5.1474997736449142</v>
      </c>
      <c r="R86">
        <v>10.767584892805953</v>
      </c>
      <c r="S86">
        <v>6.7052176903121046</v>
      </c>
      <c r="T86">
        <v>0</v>
      </c>
      <c r="U86">
        <v>292.42104372743512</v>
      </c>
      <c r="V86">
        <v>5.2645251798561148</v>
      </c>
      <c r="W86">
        <v>10.948071168849506</v>
      </c>
      <c r="X86">
        <v>37.473034001715973</v>
      </c>
      <c r="Y86">
        <v>0</v>
      </c>
      <c r="Z86">
        <v>0.83819999999999995</v>
      </c>
      <c r="AA86">
        <v>10.705230943060082</v>
      </c>
      <c r="AB86">
        <v>10.036103886848442</v>
      </c>
      <c r="AC86">
        <v>7.3809580403998005</v>
      </c>
      <c r="AD86">
        <v>6.0390000967419386</v>
      </c>
      <c r="AE86">
        <v>12.557578627918843</v>
      </c>
      <c r="AF86">
        <v>0</v>
      </c>
      <c r="AG86">
        <v>0</v>
      </c>
      <c r="AH86">
        <v>29.570076845999999</v>
      </c>
      <c r="AI86">
        <v>3.8795999034345772</v>
      </c>
      <c r="AJ86">
        <v>0</v>
      </c>
      <c r="AK86">
        <v>11.424563996650866</v>
      </c>
      <c r="AL86">
        <v>21.247200000000003</v>
      </c>
      <c r="AM86">
        <v>4.0144415469544406</v>
      </c>
      <c r="AN86">
        <v>0</v>
      </c>
      <c r="AO86">
        <v>0</v>
      </c>
      <c r="AP86">
        <v>0.13013575663412233</v>
      </c>
      <c r="AQ86">
        <v>0</v>
      </c>
      <c r="AR86">
        <v>12.4778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793.09048473287601</v>
      </c>
      <c r="DN86">
        <v>26.641606453562972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105.40783624683246</v>
      </c>
      <c r="L87">
        <v>58.270969249475819</v>
      </c>
      <c r="M87">
        <v>0</v>
      </c>
      <c r="N87">
        <v>25.435669866721518</v>
      </c>
      <c r="O87">
        <v>50.381249748687438</v>
      </c>
      <c r="P87">
        <v>69.041691939642035</v>
      </c>
      <c r="Q87">
        <v>5.1474997736449142</v>
      </c>
      <c r="R87">
        <v>10.767584892805953</v>
      </c>
      <c r="S87">
        <v>6.7052176903121046</v>
      </c>
      <c r="T87">
        <v>0</v>
      </c>
      <c r="U87">
        <v>292.42104372743512</v>
      </c>
      <c r="V87">
        <v>5.2645251798561148</v>
      </c>
      <c r="W87">
        <v>10.948071168849506</v>
      </c>
      <c r="X87">
        <v>37.473034001715973</v>
      </c>
      <c r="Y87">
        <v>0</v>
      </c>
      <c r="Z87">
        <v>0.83819999999999995</v>
      </c>
      <c r="AA87">
        <v>10.705230943060082</v>
      </c>
      <c r="AB87">
        <v>10.036103886848442</v>
      </c>
      <c r="AC87">
        <v>7.3809580403998005</v>
      </c>
      <c r="AD87">
        <v>6.0390000967419386</v>
      </c>
      <c r="AE87">
        <v>12.557578627918843</v>
      </c>
      <c r="AF87">
        <v>0</v>
      </c>
      <c r="AG87">
        <v>0</v>
      </c>
      <c r="AH87">
        <v>29.570076845999999</v>
      </c>
      <c r="AI87">
        <v>0.90524000965654239</v>
      </c>
      <c r="AJ87">
        <v>0</v>
      </c>
      <c r="AK87">
        <v>11.424563996650866</v>
      </c>
      <c r="AL87">
        <v>21.247200000000003</v>
      </c>
      <c r="AM87">
        <v>4.0144415469544406</v>
      </c>
      <c r="AN87">
        <v>0</v>
      </c>
      <c r="AO87">
        <v>0</v>
      </c>
      <c r="AP87">
        <v>0.13013575663412233</v>
      </c>
      <c r="AQ87">
        <v>0</v>
      </c>
      <c r="AR87">
        <v>12.4778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786.37567866778272</v>
      </c>
      <c r="DN87">
        <v>26.416044617481575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105.40783624683246</v>
      </c>
      <c r="L88">
        <v>58.865870450585327</v>
      </c>
      <c r="M88">
        <v>0</v>
      </c>
      <c r="N88">
        <v>25.435669866721518</v>
      </c>
      <c r="O88">
        <v>50.381249748687438</v>
      </c>
      <c r="P88">
        <v>69.041691939642035</v>
      </c>
      <c r="Q88">
        <v>5.1474997736449142</v>
      </c>
      <c r="R88">
        <v>10.767584892805953</v>
      </c>
      <c r="S88">
        <v>6.7052176903121046</v>
      </c>
      <c r="T88">
        <v>0</v>
      </c>
      <c r="U88">
        <v>292.42104372743512</v>
      </c>
      <c r="V88">
        <v>5.2645251798561148</v>
      </c>
      <c r="W88">
        <v>10.948071168849506</v>
      </c>
      <c r="X88">
        <v>37.473034001715973</v>
      </c>
      <c r="Y88">
        <v>0</v>
      </c>
      <c r="Z88">
        <v>0.83819999999999995</v>
      </c>
      <c r="AA88">
        <v>10.705230943060082</v>
      </c>
      <c r="AB88">
        <v>10.036103886848442</v>
      </c>
      <c r="AC88">
        <v>7.3809580403998005</v>
      </c>
      <c r="AD88">
        <v>6.0390000967419386</v>
      </c>
      <c r="AE88">
        <v>12.557578627918843</v>
      </c>
      <c r="AF88">
        <v>0</v>
      </c>
      <c r="AG88">
        <v>0</v>
      </c>
      <c r="AH88">
        <v>29.570076845999999</v>
      </c>
      <c r="AI88">
        <v>0.90524000965654239</v>
      </c>
      <c r="AJ88">
        <v>0</v>
      </c>
      <c r="AK88">
        <v>11.424563996650866</v>
      </c>
      <c r="AL88">
        <v>21.247200000000003</v>
      </c>
      <c r="AM88">
        <v>4.0144415469544406</v>
      </c>
      <c r="AN88">
        <v>0</v>
      </c>
      <c r="AO88">
        <v>0</v>
      </c>
      <c r="AP88">
        <v>0.13013575663412233</v>
      </c>
      <c r="AQ88">
        <v>0</v>
      </c>
      <c r="AR88">
        <v>12.4778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786.95124557985616</v>
      </c>
      <c r="DN88">
        <v>26.435378906517634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105.40783624683246</v>
      </c>
      <c r="L89">
        <v>59.163321051140059</v>
      </c>
      <c r="M89">
        <v>0</v>
      </c>
      <c r="N89">
        <v>25.435669866721518</v>
      </c>
      <c r="O89">
        <v>50.381249748687438</v>
      </c>
      <c r="P89">
        <v>69.041691939642035</v>
      </c>
      <c r="Q89">
        <v>5.1474997736449142</v>
      </c>
      <c r="R89">
        <v>10.767584892805953</v>
      </c>
      <c r="S89">
        <v>6.7052176903121046</v>
      </c>
      <c r="T89">
        <v>0</v>
      </c>
      <c r="U89">
        <v>292.42104372743512</v>
      </c>
      <c r="V89">
        <v>5.2645251798561148</v>
      </c>
      <c r="W89">
        <v>10.948071168849506</v>
      </c>
      <c r="X89">
        <v>37.473034001715973</v>
      </c>
      <c r="Y89">
        <v>0</v>
      </c>
      <c r="Z89">
        <v>0.83819999999999995</v>
      </c>
      <c r="AA89">
        <v>10.705230943060082</v>
      </c>
      <c r="AB89">
        <v>10.036103886848442</v>
      </c>
      <c r="AC89">
        <v>7.3809580403998005</v>
      </c>
      <c r="AD89">
        <v>6.0390000967419386</v>
      </c>
      <c r="AE89">
        <v>12.557578627918843</v>
      </c>
      <c r="AF89">
        <v>0</v>
      </c>
      <c r="AG89">
        <v>0</v>
      </c>
      <c r="AH89">
        <v>29.570076845999999</v>
      </c>
      <c r="AI89">
        <v>0.90524000965654239</v>
      </c>
      <c r="AJ89">
        <v>0</v>
      </c>
      <c r="AK89">
        <v>11.424563996650866</v>
      </c>
      <c r="AL89">
        <v>21.247200000000003</v>
      </c>
      <c r="AM89">
        <v>4.0144415469544406</v>
      </c>
      <c r="AN89">
        <v>0</v>
      </c>
      <c r="AO89">
        <v>0</v>
      </c>
      <c r="AP89">
        <v>0.13013575663412233</v>
      </c>
      <c r="AQ89">
        <v>0</v>
      </c>
      <c r="AR89">
        <v>12.4778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787.23902903589283</v>
      </c>
      <c r="DN89">
        <v>26.445046051035661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105.40783624683246</v>
      </c>
      <c r="L90">
        <v>58.766720250400382</v>
      </c>
      <c r="M90">
        <v>0</v>
      </c>
      <c r="N90">
        <v>25.435669866721518</v>
      </c>
      <c r="O90">
        <v>50.381249748687438</v>
      </c>
      <c r="P90">
        <v>69.041691939642035</v>
      </c>
      <c r="Q90">
        <v>5.1474997736449142</v>
      </c>
      <c r="R90">
        <v>10.767584892805953</v>
      </c>
      <c r="S90">
        <v>6.7052176903121046</v>
      </c>
      <c r="T90">
        <v>0</v>
      </c>
      <c r="U90">
        <v>292.42104372743512</v>
      </c>
      <c r="V90">
        <v>5.2645251798561148</v>
      </c>
      <c r="W90">
        <v>10.948071168849506</v>
      </c>
      <c r="X90">
        <v>37.473034001715973</v>
      </c>
      <c r="Y90">
        <v>0</v>
      </c>
      <c r="Z90">
        <v>4.9939955999999999</v>
      </c>
      <c r="AA90">
        <v>10.705230943060082</v>
      </c>
      <c r="AB90">
        <v>10.036103886848442</v>
      </c>
      <c r="AC90">
        <v>7.7615998068671006</v>
      </c>
      <c r="AD90">
        <v>9.2812720375358726</v>
      </c>
      <c r="AE90">
        <v>12.557578627918843</v>
      </c>
      <c r="AF90">
        <v>0</v>
      </c>
      <c r="AG90">
        <v>0</v>
      </c>
      <c r="AH90">
        <v>36.519044830200002</v>
      </c>
      <c r="AI90">
        <v>0.90524000965654239</v>
      </c>
      <c r="AJ90">
        <v>0</v>
      </c>
      <c r="AK90">
        <v>11.424563996650866</v>
      </c>
      <c r="AL90">
        <v>21.247200000000003</v>
      </c>
      <c r="AM90">
        <v>4.0144415469544406</v>
      </c>
      <c r="AN90">
        <v>0</v>
      </c>
      <c r="AO90">
        <v>0</v>
      </c>
      <c r="AP90">
        <v>0.13013575663412233</v>
      </c>
      <c r="AQ90">
        <v>0</v>
      </c>
      <c r="AR90">
        <v>12.4778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801.10434521770196</v>
      </c>
      <c r="DN90">
        <v>26.910806359947983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105.40783624683246</v>
      </c>
      <c r="L91">
        <v>59.163321051140059</v>
      </c>
      <c r="M91">
        <v>0</v>
      </c>
      <c r="N91">
        <v>25.435669866721518</v>
      </c>
      <c r="O91">
        <v>50.381249748687438</v>
      </c>
      <c r="P91">
        <v>69.041691939642035</v>
      </c>
      <c r="Q91">
        <v>5.1474997736449142</v>
      </c>
      <c r="R91">
        <v>10.767584892805953</v>
      </c>
      <c r="S91">
        <v>6.7052176903121046</v>
      </c>
      <c r="T91">
        <v>0</v>
      </c>
      <c r="U91">
        <v>292.42104372743512</v>
      </c>
      <c r="V91">
        <v>5.2645251798561148</v>
      </c>
      <c r="W91">
        <v>10.948071168849506</v>
      </c>
      <c r="X91">
        <v>37.473034001715973</v>
      </c>
      <c r="Y91">
        <v>0</v>
      </c>
      <c r="Z91">
        <v>4.9939955999999999</v>
      </c>
      <c r="AA91">
        <v>10.705230943060082</v>
      </c>
      <c r="AB91">
        <v>10.036103886848442</v>
      </c>
      <c r="AC91">
        <v>7.7615998068671006</v>
      </c>
      <c r="AD91">
        <v>9.2812720375358726</v>
      </c>
      <c r="AE91">
        <v>12.557578627918843</v>
      </c>
      <c r="AF91">
        <v>0</v>
      </c>
      <c r="AG91">
        <v>0</v>
      </c>
      <c r="AH91">
        <v>36.519044830200002</v>
      </c>
      <c r="AI91">
        <v>0.90524000965654239</v>
      </c>
      <c r="AJ91">
        <v>0</v>
      </c>
      <c r="AK91">
        <v>11.424563996650866</v>
      </c>
      <c r="AL91">
        <v>21.247200000000003</v>
      </c>
      <c r="AM91">
        <v>4.0144415469544406</v>
      </c>
      <c r="AN91">
        <v>0</v>
      </c>
      <c r="AO91">
        <v>0</v>
      </c>
      <c r="AP91">
        <v>0.13013575663412233</v>
      </c>
      <c r="AQ91">
        <v>0</v>
      </c>
      <c r="AR91">
        <v>12.4778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801.48805649241763</v>
      </c>
      <c r="DN91">
        <v>26.92369588597203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105.40783624683246</v>
      </c>
      <c r="L92">
        <v>59.163321051140059</v>
      </c>
      <c r="M92">
        <v>0</v>
      </c>
      <c r="N92">
        <v>25.435669866721518</v>
      </c>
      <c r="O92">
        <v>50.381249748687438</v>
      </c>
      <c r="P92">
        <v>69.041691939642035</v>
      </c>
      <c r="Q92">
        <v>5.1474997736449142</v>
      </c>
      <c r="R92">
        <v>10.767584892805953</v>
      </c>
      <c r="S92">
        <v>6.7052176903121046</v>
      </c>
      <c r="T92">
        <v>0</v>
      </c>
      <c r="U92">
        <v>292.42104372743512</v>
      </c>
      <c r="V92">
        <v>5.2645251798561148</v>
      </c>
      <c r="W92">
        <v>10.948071168849506</v>
      </c>
      <c r="X92">
        <v>37.473034001715973</v>
      </c>
      <c r="Y92">
        <v>0</v>
      </c>
      <c r="Z92">
        <v>4.9939955999999999</v>
      </c>
      <c r="AA92">
        <v>10.705230943060082</v>
      </c>
      <c r="AB92">
        <v>10.036103886848442</v>
      </c>
      <c r="AC92">
        <v>7.7615998068671006</v>
      </c>
      <c r="AD92">
        <v>9.2812720375358726</v>
      </c>
      <c r="AE92">
        <v>12.557578627918843</v>
      </c>
      <c r="AF92">
        <v>0</v>
      </c>
      <c r="AG92">
        <v>0</v>
      </c>
      <c r="AH92">
        <v>36.519044830200002</v>
      </c>
      <c r="AI92">
        <v>0.90524000965654239</v>
      </c>
      <c r="AJ92">
        <v>0</v>
      </c>
      <c r="AK92">
        <v>11.424563996650866</v>
      </c>
      <c r="AL92">
        <v>21.247200000000003</v>
      </c>
      <c r="AM92">
        <v>4.0144415469544406</v>
      </c>
      <c r="AN92">
        <v>0</v>
      </c>
      <c r="AO92">
        <v>0</v>
      </c>
      <c r="AP92">
        <v>0.39040726990236702</v>
      </c>
      <c r="AQ92">
        <v>0</v>
      </c>
      <c r="AR92">
        <v>12.4778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801.73985391001429</v>
      </c>
      <c r="DN92">
        <v>26.93216998164359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105.40783624683246</v>
      </c>
      <c r="L93">
        <v>57.874368448736163</v>
      </c>
      <c r="M93">
        <v>0</v>
      </c>
      <c r="N93">
        <v>25.435669866721518</v>
      </c>
      <c r="O93">
        <v>50.381249748687438</v>
      </c>
      <c r="P93">
        <v>69.041691939642035</v>
      </c>
      <c r="Q93">
        <v>5.220000050301131</v>
      </c>
      <c r="R93">
        <v>10.767584892805953</v>
      </c>
      <c r="S93">
        <v>6.7052176903121046</v>
      </c>
      <c r="T93">
        <v>0</v>
      </c>
      <c r="U93">
        <v>292.42104372743512</v>
      </c>
      <c r="V93">
        <v>5.2645251798561148</v>
      </c>
      <c r="W93">
        <v>10.948071168849506</v>
      </c>
      <c r="X93">
        <v>37.473034001715973</v>
      </c>
      <c r="Y93">
        <v>0</v>
      </c>
      <c r="Z93">
        <v>4.9939955999999999</v>
      </c>
      <c r="AA93">
        <v>10.705230943060082</v>
      </c>
      <c r="AB93">
        <v>10.036103886848442</v>
      </c>
      <c r="AC93">
        <v>7.7615998068671006</v>
      </c>
      <c r="AD93">
        <v>9.2812720375358726</v>
      </c>
      <c r="AE93">
        <v>12.557578627918843</v>
      </c>
      <c r="AF93">
        <v>0</v>
      </c>
      <c r="AG93">
        <v>0</v>
      </c>
      <c r="AH93">
        <v>36.519044830200002</v>
      </c>
      <c r="AI93">
        <v>0.90524000965654239</v>
      </c>
      <c r="AJ93">
        <v>0</v>
      </c>
      <c r="AK93">
        <v>11.424563996650866</v>
      </c>
      <c r="AL93">
        <v>21.099650000000008</v>
      </c>
      <c r="AM93">
        <v>4.0144415469544406</v>
      </c>
      <c r="AN93">
        <v>0</v>
      </c>
      <c r="AO93">
        <v>0</v>
      </c>
      <c r="AP93">
        <v>0.39040726990236702</v>
      </c>
      <c r="AQ93">
        <v>0</v>
      </c>
      <c r="AR93">
        <v>12.4778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800.42018143541543</v>
      </c>
      <c r="DN93">
        <v>26.887840130494588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105.40783624683246</v>
      </c>
      <c r="L94">
        <v>56.585415846332239</v>
      </c>
      <c r="M94">
        <v>0</v>
      </c>
      <c r="N94">
        <v>25.435669866721518</v>
      </c>
      <c r="O94">
        <v>50.381249748687438</v>
      </c>
      <c r="P94">
        <v>69.041691939642035</v>
      </c>
      <c r="Q94">
        <v>5.220000050301131</v>
      </c>
      <c r="R94">
        <v>10.767584892805953</v>
      </c>
      <c r="S94">
        <v>6.7052176903121046</v>
      </c>
      <c r="T94">
        <v>0</v>
      </c>
      <c r="U94">
        <v>292.42104372743512</v>
      </c>
      <c r="V94">
        <v>5.2645251798561148</v>
      </c>
      <c r="W94">
        <v>10.948071168849506</v>
      </c>
      <c r="X94">
        <v>37.473034001715973</v>
      </c>
      <c r="Y94">
        <v>0</v>
      </c>
      <c r="Z94">
        <v>4.9939955999999999</v>
      </c>
      <c r="AA94">
        <v>10.705230943060082</v>
      </c>
      <c r="AB94">
        <v>10.036103886848442</v>
      </c>
      <c r="AC94">
        <v>7.7615998068671006</v>
      </c>
      <c r="AD94">
        <v>9.2812720375358726</v>
      </c>
      <c r="AE94">
        <v>12.557578627918843</v>
      </c>
      <c r="AF94">
        <v>0</v>
      </c>
      <c r="AG94">
        <v>0</v>
      </c>
      <c r="AH94">
        <v>36.519044830200002</v>
      </c>
      <c r="AI94">
        <v>0.90524000965654239</v>
      </c>
      <c r="AJ94">
        <v>0</v>
      </c>
      <c r="AK94">
        <v>11.424563996650866</v>
      </c>
      <c r="AL94">
        <v>21.099650000000008</v>
      </c>
      <c r="AM94">
        <v>4.0144415469544406</v>
      </c>
      <c r="AN94">
        <v>0</v>
      </c>
      <c r="AO94">
        <v>0</v>
      </c>
      <c r="AP94">
        <v>0.39040726990236702</v>
      </c>
      <c r="AQ94">
        <v>0</v>
      </c>
      <c r="AR94">
        <v>12.4778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799.17311979258966</v>
      </c>
      <c r="DN94">
        <v>26.845949170916441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105.40783624683246</v>
      </c>
      <c r="L95">
        <v>61.344625455208202</v>
      </c>
      <c r="M95">
        <v>0</v>
      </c>
      <c r="N95">
        <v>25.435669866721518</v>
      </c>
      <c r="O95">
        <v>50.381249748687438</v>
      </c>
      <c r="P95">
        <v>69.041691939642035</v>
      </c>
      <c r="Q95">
        <v>5.220000050301131</v>
      </c>
      <c r="R95">
        <v>10.767584892805953</v>
      </c>
      <c r="S95">
        <v>6.7052176903121046</v>
      </c>
      <c r="T95">
        <v>0</v>
      </c>
      <c r="U95">
        <v>292.42104372743512</v>
      </c>
      <c r="V95">
        <v>5.2645251798561148</v>
      </c>
      <c r="W95">
        <v>10.948071168849506</v>
      </c>
      <c r="X95">
        <v>37.473034001715973</v>
      </c>
      <c r="Y95">
        <v>0</v>
      </c>
      <c r="Z95">
        <v>0.27940000000000004</v>
      </c>
      <c r="AA95">
        <v>10.705230943060082</v>
      </c>
      <c r="AB95">
        <v>10.036103886848442</v>
      </c>
      <c r="AC95">
        <v>7.3809580403998005</v>
      </c>
      <c r="AD95">
        <v>4.6299000822306473</v>
      </c>
      <c r="AE95">
        <v>12.557578627918843</v>
      </c>
      <c r="AF95">
        <v>0</v>
      </c>
      <c r="AG95">
        <v>0</v>
      </c>
      <c r="AH95">
        <v>29.570076845999999</v>
      </c>
      <c r="AI95">
        <v>0.90524000965654239</v>
      </c>
      <c r="AJ95">
        <v>0</v>
      </c>
      <c r="AK95">
        <v>11.424563996650866</v>
      </c>
      <c r="AL95">
        <v>21.099650000000008</v>
      </c>
      <c r="AM95">
        <v>4.0144415469544406</v>
      </c>
      <c r="AN95">
        <v>0</v>
      </c>
      <c r="AO95">
        <v>0</v>
      </c>
      <c r="AP95">
        <v>0.13013575663412233</v>
      </c>
      <c r="AQ95">
        <v>0</v>
      </c>
      <c r="AR95">
        <v>12.4778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787.37288689901732</v>
      </c>
      <c r="DN95">
        <v>26.449542854124154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105.40783624683246</v>
      </c>
      <c r="L96">
        <v>62.137827056687549</v>
      </c>
      <c r="M96">
        <v>0</v>
      </c>
      <c r="N96">
        <v>25.435669866721518</v>
      </c>
      <c r="O96">
        <v>50.381249748687438</v>
      </c>
      <c r="P96">
        <v>69.041691939642035</v>
      </c>
      <c r="Q96">
        <v>5.220000050301131</v>
      </c>
      <c r="R96">
        <v>10.767584892805953</v>
      </c>
      <c r="S96">
        <v>6.7052176903121046</v>
      </c>
      <c r="T96">
        <v>0</v>
      </c>
      <c r="U96">
        <v>292.42104372743512</v>
      </c>
      <c r="V96">
        <v>5.2645251798561148</v>
      </c>
      <c r="W96">
        <v>10.948071168849506</v>
      </c>
      <c r="X96">
        <v>37.473034001715973</v>
      </c>
      <c r="Y96">
        <v>0</v>
      </c>
      <c r="Z96">
        <v>0.27940000000000004</v>
      </c>
      <c r="AA96">
        <v>10.705230943060082</v>
      </c>
      <c r="AB96">
        <v>10.036103886848442</v>
      </c>
      <c r="AC96">
        <v>7.3809580403998005</v>
      </c>
      <c r="AD96">
        <v>2.3149499201879014</v>
      </c>
      <c r="AE96">
        <v>12.557578627918843</v>
      </c>
      <c r="AF96">
        <v>0</v>
      </c>
      <c r="AG96">
        <v>0</v>
      </c>
      <c r="AH96">
        <v>19.713384564000002</v>
      </c>
      <c r="AI96">
        <v>0.90524000965654239</v>
      </c>
      <c r="AJ96">
        <v>0</v>
      </c>
      <c r="AK96">
        <v>11.424563996650866</v>
      </c>
      <c r="AL96">
        <v>21.099650000000008</v>
      </c>
      <c r="AM96">
        <v>4.0144415469544406</v>
      </c>
      <c r="AN96">
        <v>0</v>
      </c>
      <c r="AO96">
        <v>0</v>
      </c>
      <c r="AP96">
        <v>0.13013575663412233</v>
      </c>
      <c r="AQ96">
        <v>0</v>
      </c>
      <c r="AR96">
        <v>12.4778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776.36424523725259</v>
      </c>
      <c r="DN96">
        <v>26.079743673325417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105.40783624683246</v>
      </c>
      <c r="L97">
        <v>63.129329058536698</v>
      </c>
      <c r="M97">
        <v>0</v>
      </c>
      <c r="N97">
        <v>25.435669866721518</v>
      </c>
      <c r="O97">
        <v>50.381249748687438</v>
      </c>
      <c r="P97">
        <v>69.041691939642035</v>
      </c>
      <c r="Q97">
        <v>5.220000050301131</v>
      </c>
      <c r="R97">
        <v>10.767584892805953</v>
      </c>
      <c r="S97">
        <v>6.7052176903121046</v>
      </c>
      <c r="T97">
        <v>0</v>
      </c>
      <c r="U97">
        <v>292.42104372743512</v>
      </c>
      <c r="V97">
        <v>5.2645251798561148</v>
      </c>
      <c r="W97">
        <v>10.948071168849506</v>
      </c>
      <c r="X97">
        <v>37.473034001715973</v>
      </c>
      <c r="Y97">
        <v>0</v>
      </c>
      <c r="Z97">
        <v>0.27940000000000004</v>
      </c>
      <c r="AA97">
        <v>10.705230943060082</v>
      </c>
      <c r="AB97">
        <v>10.036103886848442</v>
      </c>
      <c r="AC97">
        <v>7.3809580403998005</v>
      </c>
      <c r="AD97">
        <v>2.3149499201879014</v>
      </c>
      <c r="AE97">
        <v>12.557578627918843</v>
      </c>
      <c r="AF97">
        <v>0</v>
      </c>
      <c r="AG97">
        <v>0</v>
      </c>
      <c r="AH97">
        <v>19.713384564000002</v>
      </c>
      <c r="AI97">
        <v>0.90524000965654239</v>
      </c>
      <c r="AJ97">
        <v>0</v>
      </c>
      <c r="AK97">
        <v>11.424563996650866</v>
      </c>
      <c r="AL97">
        <v>20.952100000000002</v>
      </c>
      <c r="AM97">
        <v>4.0144415469544406</v>
      </c>
      <c r="AN97">
        <v>0</v>
      </c>
      <c r="AO97">
        <v>0</v>
      </c>
      <c r="AP97">
        <v>0.13013575663412233</v>
      </c>
      <c r="AQ97">
        <v>0</v>
      </c>
      <c r="AR97">
        <v>12.4778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777.18076892602107</v>
      </c>
      <c r="DN97">
        <v>26.107171986406165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105.40783624683246</v>
      </c>
      <c r="L98">
        <v>63.129329058536698</v>
      </c>
      <c r="M98">
        <v>0</v>
      </c>
      <c r="N98">
        <v>25.435669866721518</v>
      </c>
      <c r="O98">
        <v>50.381249748687438</v>
      </c>
      <c r="P98">
        <v>69.041691939642035</v>
      </c>
      <c r="Q98">
        <v>5.220000050301131</v>
      </c>
      <c r="R98">
        <v>10.767584892805953</v>
      </c>
      <c r="S98">
        <v>6.7052176903121046</v>
      </c>
      <c r="T98">
        <v>0</v>
      </c>
      <c r="U98">
        <v>292.42104372743512</v>
      </c>
      <c r="V98">
        <v>5.2645251798561148</v>
      </c>
      <c r="W98">
        <v>10.948071168849506</v>
      </c>
      <c r="X98">
        <v>37.473034001715973</v>
      </c>
      <c r="Y98">
        <v>0</v>
      </c>
      <c r="Z98">
        <v>0.27940000000000004</v>
      </c>
      <c r="AA98">
        <v>10.705230943060082</v>
      </c>
      <c r="AB98">
        <v>10.036103886848442</v>
      </c>
      <c r="AC98">
        <v>7.3809580403998005</v>
      </c>
      <c r="AD98">
        <v>2.3149499201879014</v>
      </c>
      <c r="AE98">
        <v>12.557578627918843</v>
      </c>
      <c r="AF98">
        <v>0</v>
      </c>
      <c r="AG98">
        <v>0</v>
      </c>
      <c r="AH98">
        <v>19.713384564000002</v>
      </c>
      <c r="AI98">
        <v>0.90524000965654239</v>
      </c>
      <c r="AJ98">
        <v>0</v>
      </c>
      <c r="AK98">
        <v>11.424563996650866</v>
      </c>
      <c r="AL98">
        <v>20.952100000000002</v>
      </c>
      <c r="AM98">
        <v>4.0144415469544406</v>
      </c>
      <c r="AN98">
        <v>0</v>
      </c>
      <c r="AO98">
        <v>0</v>
      </c>
      <c r="AP98">
        <v>0.13013575663412233</v>
      </c>
      <c r="AQ98">
        <v>0</v>
      </c>
      <c r="AR98">
        <v>12.4778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777.18076892602107</v>
      </c>
      <c r="DN98">
        <v>26.107171986406165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1.6260150772010737</v>
      </c>
      <c r="L99">
        <f t="shared" si="2"/>
        <v>0.94955771835144542</v>
      </c>
      <c r="M99">
        <f t="shared" si="2"/>
        <v>0</v>
      </c>
      <c r="N99">
        <f t="shared" si="2"/>
        <v>0.58813189376854802</v>
      </c>
      <c r="O99">
        <f t="shared" si="2"/>
        <v>1.2091499939685</v>
      </c>
      <c r="P99">
        <f t="shared" si="2"/>
        <v>1.6551234717368564</v>
      </c>
      <c r="Q99">
        <f t="shared" si="2"/>
        <v>8.9954114647637182E-2</v>
      </c>
      <c r="R99">
        <f t="shared" si="2"/>
        <v>0.20082206505833514</v>
      </c>
      <c r="S99">
        <f t="shared" si="2"/>
        <v>0.1114153912156271</v>
      </c>
      <c r="T99">
        <f t="shared" si="2"/>
        <v>0</v>
      </c>
      <c r="U99">
        <f t="shared" si="2"/>
        <v>7.0181050494584385</v>
      </c>
      <c r="V99">
        <f t="shared" si="2"/>
        <v>9.4534072223740884E-2</v>
      </c>
      <c r="W99">
        <f t="shared" si="2"/>
        <v>0.20964242225127977</v>
      </c>
      <c r="X99">
        <f t="shared" si="2"/>
        <v>0.68931387477636608</v>
      </c>
      <c r="Y99">
        <f t="shared" si="2"/>
        <v>0</v>
      </c>
      <c r="Z99">
        <f t="shared" si="2"/>
        <v>4.2320997400000039E-2</v>
      </c>
      <c r="AA99">
        <f t="shared" si="2"/>
        <v>0.25684768932698854</v>
      </c>
      <c r="AB99">
        <f t="shared" si="2"/>
        <v>0.2408664932843623</v>
      </c>
      <c r="AC99">
        <f t="shared" si="2"/>
        <v>0.17828491826899717</v>
      </c>
      <c r="AD99">
        <f t="shared" si="2"/>
        <v>7.0424133456890775E-2</v>
      </c>
      <c r="AE99">
        <f t="shared" si="2"/>
        <v>0.30138188707005215</v>
      </c>
      <c r="AF99">
        <f t="shared" si="2"/>
        <v>0</v>
      </c>
      <c r="AG99">
        <f t="shared" si="2"/>
        <v>0</v>
      </c>
      <c r="AH99">
        <f t="shared" si="2"/>
        <v>0.35572802423354993</v>
      </c>
      <c r="AI99">
        <f t="shared" si="2"/>
        <v>5.2326104747722868E-2</v>
      </c>
      <c r="AJ99">
        <f t="shared" si="2"/>
        <v>0</v>
      </c>
      <c r="AK99">
        <f t="shared" si="2"/>
        <v>0.27418953591962042</v>
      </c>
      <c r="AL99">
        <f t="shared" si="2"/>
        <v>0.49412281750000053</v>
      </c>
      <c r="AM99">
        <f t="shared" si="2"/>
        <v>9.6346597126906658E-2</v>
      </c>
      <c r="AN99">
        <f t="shared" si="2"/>
        <v>0</v>
      </c>
      <c r="AO99">
        <f t="shared" si="2"/>
        <v>0</v>
      </c>
      <c r="AP99">
        <f t="shared" si="2"/>
        <v>1.3298247631049392E-2</v>
      </c>
      <c r="AQ99">
        <f t="shared" si="2"/>
        <v>0</v>
      </c>
      <c r="AR99">
        <f t="shared" si="2"/>
        <v>0.30241139999999961</v>
      </c>
      <c r="AS99">
        <f t="shared" si="2"/>
        <v>0.19722924095871944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16.754710218163233</v>
      </c>
      <c r="DN99">
        <f t="shared" si="3"/>
        <v>0.56283301341947778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5.8723532078266194</v>
      </c>
      <c r="L3">
        <v>467.81572224342284</v>
      </c>
      <c r="M3">
        <v>23.929592587962929</v>
      </c>
      <c r="N3">
        <v>18.123102402800527</v>
      </c>
      <c r="O3">
        <v>0</v>
      </c>
      <c r="P3">
        <v>42.740095010254606</v>
      </c>
      <c r="Q3">
        <v>6.4260200462145987</v>
      </c>
      <c r="R3">
        <v>13.005733277800417</v>
      </c>
      <c r="S3">
        <v>8.0949263700644547</v>
      </c>
      <c r="T3">
        <v>0</v>
      </c>
      <c r="U3">
        <v>64.236886701001467</v>
      </c>
      <c r="V3">
        <v>6.3285235971223015</v>
      </c>
      <c r="W3">
        <v>14.230035030465634</v>
      </c>
      <c r="X3">
        <v>45.254524675077072</v>
      </c>
      <c r="Y3">
        <v>0</v>
      </c>
      <c r="Z3">
        <v>2.0108250000000001</v>
      </c>
      <c r="AA3">
        <v>12.929271077146673</v>
      </c>
      <c r="AB3">
        <v>12.122759863322539</v>
      </c>
      <c r="AC3">
        <v>8.9169459071867756</v>
      </c>
      <c r="AD3">
        <v>2.7965699035831788</v>
      </c>
      <c r="AE3">
        <v>15.166194992172004</v>
      </c>
      <c r="AF3">
        <v>4.9609999294932825</v>
      </c>
      <c r="AG3">
        <v>11.071392588136161</v>
      </c>
      <c r="AH3">
        <v>26.7967674675</v>
      </c>
      <c r="AI3">
        <v>0.97649992708309907</v>
      </c>
      <c r="AJ3">
        <v>0</v>
      </c>
      <c r="AK3">
        <v>13.799512143643133</v>
      </c>
      <c r="AL3">
        <v>0</v>
      </c>
      <c r="AM3">
        <v>4.8491039359254753</v>
      </c>
      <c r="AN3">
        <v>0.97562165571997761</v>
      </c>
      <c r="AO3">
        <v>0</v>
      </c>
      <c r="AP3">
        <v>2.908396615271116</v>
      </c>
      <c r="AQ3">
        <v>7.5387000286927615</v>
      </c>
      <c r="AR3">
        <v>16.257600000000007</v>
      </c>
      <c r="AS3">
        <v>10.069879976607551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841.92260437362438</v>
      </c>
      <c r="DN3">
        <v>28.28195178787302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5.8723532078266194</v>
      </c>
      <c r="L4">
        <v>471.93271579817605</v>
      </c>
      <c r="M4">
        <v>23.929592587962929</v>
      </c>
      <c r="N4">
        <v>18.123102402800527</v>
      </c>
      <c r="O4">
        <v>0</v>
      </c>
      <c r="P4">
        <v>42.740095010254606</v>
      </c>
      <c r="Q4">
        <v>6.4260200462145987</v>
      </c>
      <c r="R4">
        <v>13.005733277800417</v>
      </c>
      <c r="S4">
        <v>8.0949263700644547</v>
      </c>
      <c r="T4">
        <v>0</v>
      </c>
      <c r="U4">
        <v>64.236886701001467</v>
      </c>
      <c r="V4">
        <v>6.3285235971223015</v>
      </c>
      <c r="W4">
        <v>14.232960513997247</v>
      </c>
      <c r="X4">
        <v>45.254524675077072</v>
      </c>
      <c r="Y4">
        <v>0</v>
      </c>
      <c r="Z4">
        <v>2.0108250000000001</v>
      </c>
      <c r="AA4">
        <v>12.929271077146673</v>
      </c>
      <c r="AB4">
        <v>12.122759863322539</v>
      </c>
      <c r="AC4">
        <v>8.9169459071867756</v>
      </c>
      <c r="AD4">
        <v>2.7965699035831788</v>
      </c>
      <c r="AE4">
        <v>15.166194992172004</v>
      </c>
      <c r="AF4">
        <v>4.9609999294932825</v>
      </c>
      <c r="AG4">
        <v>11.071392588136161</v>
      </c>
      <c r="AH4">
        <v>26.7967674675</v>
      </c>
      <c r="AI4">
        <v>0.97649992708309907</v>
      </c>
      <c r="AJ4">
        <v>0</v>
      </c>
      <c r="AK4">
        <v>13.799512143643133</v>
      </c>
      <c r="AL4">
        <v>0</v>
      </c>
      <c r="AM4">
        <v>4.8491039359254753</v>
      </c>
      <c r="AN4">
        <v>0.97562165571997761</v>
      </c>
      <c r="AO4">
        <v>0</v>
      </c>
      <c r="AP4">
        <v>2.908396615271116</v>
      </c>
      <c r="AQ4">
        <v>7.5387000286927615</v>
      </c>
      <c r="AR4">
        <v>16.257600000000007</v>
      </c>
      <c r="AS4">
        <v>10.069879976607551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845.90862626854027</v>
      </c>
      <c r="DN4">
        <v>28.415848931242003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5.8723532078266194</v>
      </c>
      <c r="L5">
        <v>471.93271579817605</v>
      </c>
      <c r="M5">
        <v>23.929592587962929</v>
      </c>
      <c r="N5">
        <v>18.123102402800527</v>
      </c>
      <c r="O5">
        <v>0</v>
      </c>
      <c r="P5">
        <v>42.740095010254606</v>
      </c>
      <c r="Q5">
        <v>6.4260200462145987</v>
      </c>
      <c r="R5">
        <v>13.005733277800417</v>
      </c>
      <c r="S5">
        <v>8.0949263700644547</v>
      </c>
      <c r="T5">
        <v>0</v>
      </c>
      <c r="U5">
        <v>64.236886701001467</v>
      </c>
      <c r="V5">
        <v>6.3285235971223015</v>
      </c>
      <c r="W5">
        <v>14.232960513997247</v>
      </c>
      <c r="X5">
        <v>45.254524675077072</v>
      </c>
      <c r="Y5">
        <v>0</v>
      </c>
      <c r="Z5">
        <v>2.0108250000000001</v>
      </c>
      <c r="AA5">
        <v>12.929271077146673</v>
      </c>
      <c r="AB5">
        <v>12.122759863322539</v>
      </c>
      <c r="AC5">
        <v>8.9169459071867756</v>
      </c>
      <c r="AD5">
        <v>2.7965699035831788</v>
      </c>
      <c r="AE5">
        <v>15.166194992172004</v>
      </c>
      <c r="AF5">
        <v>4.9609999294932825</v>
      </c>
      <c r="AG5">
        <v>11.071392588136161</v>
      </c>
      <c r="AH5">
        <v>17.864511645</v>
      </c>
      <c r="AI5">
        <v>0.97649992708309907</v>
      </c>
      <c r="AJ5">
        <v>0</v>
      </c>
      <c r="AK5">
        <v>13.799512143643133</v>
      </c>
      <c r="AL5">
        <v>0</v>
      </c>
      <c r="AM5">
        <v>4.8491039359254753</v>
      </c>
      <c r="AN5">
        <v>0.97562165571997761</v>
      </c>
      <c r="AO5">
        <v>0</v>
      </c>
      <c r="AP5">
        <v>0.55023719748372479</v>
      </c>
      <c r="AQ5">
        <v>7.5387000286927615</v>
      </c>
      <c r="AR5">
        <v>15.072150000000001</v>
      </c>
      <c r="AS5">
        <v>10.069879976607551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833.8383647185783</v>
      </c>
      <c r="DN5">
        <v>28.010245240916497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5.8723532078266194</v>
      </c>
      <c r="L6">
        <v>471.93271579817605</v>
      </c>
      <c r="M6">
        <v>23.929592587962929</v>
      </c>
      <c r="N6">
        <v>18.123102402800527</v>
      </c>
      <c r="O6">
        <v>0</v>
      </c>
      <c r="P6">
        <v>42.740095010254606</v>
      </c>
      <c r="Q6">
        <v>6.4260200462145987</v>
      </c>
      <c r="R6">
        <v>13.005733277800417</v>
      </c>
      <c r="S6">
        <v>8.0949263700644547</v>
      </c>
      <c r="T6">
        <v>0</v>
      </c>
      <c r="U6">
        <v>64.236886701001467</v>
      </c>
      <c r="V6">
        <v>6.3285235971223015</v>
      </c>
      <c r="W6">
        <v>14.232960513997247</v>
      </c>
      <c r="X6">
        <v>45.254524675077072</v>
      </c>
      <c r="Y6">
        <v>0</v>
      </c>
      <c r="Z6">
        <v>2.0108250000000001</v>
      </c>
      <c r="AA6">
        <v>12.929271077146673</v>
      </c>
      <c r="AB6">
        <v>12.122759863322539</v>
      </c>
      <c r="AC6">
        <v>8.9169459071867756</v>
      </c>
      <c r="AD6">
        <v>2.7965699035831788</v>
      </c>
      <c r="AE6">
        <v>15.166194992172004</v>
      </c>
      <c r="AF6">
        <v>4.9609999294932825</v>
      </c>
      <c r="AG6">
        <v>11.071392588136161</v>
      </c>
      <c r="AH6">
        <v>11.909674429999999</v>
      </c>
      <c r="AI6">
        <v>0.97649992708309907</v>
      </c>
      <c r="AJ6">
        <v>0</v>
      </c>
      <c r="AK6">
        <v>13.799512143643133</v>
      </c>
      <c r="AL6">
        <v>0</v>
      </c>
      <c r="AM6">
        <v>4.8491039359254753</v>
      </c>
      <c r="AN6">
        <v>0.97562165571997761</v>
      </c>
      <c r="AO6">
        <v>0</v>
      </c>
      <c r="AP6">
        <v>0.55023719748372479</v>
      </c>
      <c r="AQ6">
        <v>7.5387000286927615</v>
      </c>
      <c r="AR6">
        <v>15.072150000000001</v>
      </c>
      <c r="AS6">
        <v>10.069879976607551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828.07705972057829</v>
      </c>
      <c r="DN6">
        <v>27.816713023916499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5.8723532078266194</v>
      </c>
      <c r="L7">
        <v>471.93271579817605</v>
      </c>
      <c r="M7">
        <v>23.929592587962929</v>
      </c>
      <c r="N7">
        <v>18.123102402800527</v>
      </c>
      <c r="O7">
        <v>0</v>
      </c>
      <c r="P7">
        <v>42.740095010254606</v>
      </c>
      <c r="Q7">
        <v>6.4260200462145987</v>
      </c>
      <c r="R7">
        <v>13.005733277800417</v>
      </c>
      <c r="S7">
        <v>8.0949263700644547</v>
      </c>
      <c r="T7">
        <v>0</v>
      </c>
      <c r="U7">
        <v>64.236886701001467</v>
      </c>
      <c r="V7">
        <v>6.3285235971223015</v>
      </c>
      <c r="W7">
        <v>14.232960513997247</v>
      </c>
      <c r="X7">
        <v>45.254524675077072</v>
      </c>
      <c r="Y7">
        <v>0</v>
      </c>
      <c r="Z7">
        <v>2.0108250000000001</v>
      </c>
      <c r="AA7">
        <v>12.929271077146673</v>
      </c>
      <c r="AB7">
        <v>12.122759863322539</v>
      </c>
      <c r="AC7">
        <v>8.9169459071867756</v>
      </c>
      <c r="AD7">
        <v>2.7965699035831788</v>
      </c>
      <c r="AE7">
        <v>15.166194992172004</v>
      </c>
      <c r="AF7">
        <v>4.9609999294932825</v>
      </c>
      <c r="AG7">
        <v>11.071392588136161</v>
      </c>
      <c r="AH7">
        <v>11.909674429999999</v>
      </c>
      <c r="AI7">
        <v>0.97649992708309907</v>
      </c>
      <c r="AJ7">
        <v>0</v>
      </c>
      <c r="AK7">
        <v>13.799512143643133</v>
      </c>
      <c r="AL7">
        <v>0</v>
      </c>
      <c r="AM7">
        <v>4.8491039359254753</v>
      </c>
      <c r="AN7">
        <v>0.97562165571997761</v>
      </c>
      <c r="AO7">
        <v>0</v>
      </c>
      <c r="AP7">
        <v>0.55023719748372479</v>
      </c>
      <c r="AQ7">
        <v>7.5387000286927615</v>
      </c>
      <c r="AR7">
        <v>15.072150000000001</v>
      </c>
      <c r="AS7">
        <v>10.069879976607551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828.07705972057829</v>
      </c>
      <c r="DN7">
        <v>27.816713023916499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5.8723532078266194</v>
      </c>
      <c r="L8">
        <v>471.93271579817605</v>
      </c>
      <c r="M8">
        <v>23.929592587962929</v>
      </c>
      <c r="N8">
        <v>18.123102402800527</v>
      </c>
      <c r="O8">
        <v>0</v>
      </c>
      <c r="P8">
        <v>42.740095010254606</v>
      </c>
      <c r="Q8">
        <v>6.4260200462145987</v>
      </c>
      <c r="R8">
        <v>13.005733277800417</v>
      </c>
      <c r="S8">
        <v>8.0949263700644547</v>
      </c>
      <c r="T8">
        <v>0</v>
      </c>
      <c r="U8">
        <v>64.236886701001467</v>
      </c>
      <c r="V8">
        <v>6.3285235971223015</v>
      </c>
      <c r="W8">
        <v>14.232960513997247</v>
      </c>
      <c r="X8">
        <v>45.254524675077072</v>
      </c>
      <c r="Y8">
        <v>0</v>
      </c>
      <c r="Z8">
        <v>2.0108250000000001</v>
      </c>
      <c r="AA8">
        <v>12.929271077146673</v>
      </c>
      <c r="AB8">
        <v>12.122759863322539</v>
      </c>
      <c r="AC8">
        <v>8.9169459071867756</v>
      </c>
      <c r="AD8">
        <v>2.7965699035831788</v>
      </c>
      <c r="AE8">
        <v>15.166194992172004</v>
      </c>
      <c r="AF8">
        <v>4.9609999294932825</v>
      </c>
      <c r="AG8">
        <v>11.071392588136161</v>
      </c>
      <c r="AH8">
        <v>11.909674429999999</v>
      </c>
      <c r="AI8">
        <v>0.97649992708309907</v>
      </c>
      <c r="AJ8">
        <v>0</v>
      </c>
      <c r="AK8">
        <v>13.799512143643133</v>
      </c>
      <c r="AL8">
        <v>0</v>
      </c>
      <c r="AM8">
        <v>4.8491039359254753</v>
      </c>
      <c r="AN8">
        <v>0.97562165571997761</v>
      </c>
      <c r="AO8">
        <v>0</v>
      </c>
      <c r="AP8">
        <v>0.55023719748372479</v>
      </c>
      <c r="AQ8">
        <v>7.5387000286927615</v>
      </c>
      <c r="AR8">
        <v>15.072150000000001</v>
      </c>
      <c r="AS8">
        <v>10.069879976607551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828.07705972057829</v>
      </c>
      <c r="DN8">
        <v>27.816713023916499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4.9978097324096629</v>
      </c>
      <c r="L9">
        <v>471.93271579817605</v>
      </c>
      <c r="M9">
        <v>23.929592587962929</v>
      </c>
      <c r="N9">
        <v>22.668614413667495</v>
      </c>
      <c r="O9">
        <v>0</v>
      </c>
      <c r="P9">
        <v>42.740095010254606</v>
      </c>
      <c r="Q9">
        <v>6.4260200462145987</v>
      </c>
      <c r="R9">
        <v>13.005733277800417</v>
      </c>
      <c r="S9">
        <v>8.0949263700644547</v>
      </c>
      <c r="T9">
        <v>0</v>
      </c>
      <c r="U9">
        <v>64.236886701001467</v>
      </c>
      <c r="V9">
        <v>6.3285235971223015</v>
      </c>
      <c r="W9">
        <v>14.232960513997247</v>
      </c>
      <c r="X9">
        <v>45.254524675077072</v>
      </c>
      <c r="Y9">
        <v>0</v>
      </c>
      <c r="Z9">
        <v>2.0108250000000001</v>
      </c>
      <c r="AA9">
        <v>12.929271077146673</v>
      </c>
      <c r="AB9">
        <v>12.122759863322539</v>
      </c>
      <c r="AC9">
        <v>8.9169459071867756</v>
      </c>
      <c r="AD9">
        <v>2.7965699035831788</v>
      </c>
      <c r="AE9">
        <v>15.166194992172004</v>
      </c>
      <c r="AF9">
        <v>4.9609999294932825</v>
      </c>
      <c r="AG9">
        <v>11.071392588136161</v>
      </c>
      <c r="AH9">
        <v>11.909674429999999</v>
      </c>
      <c r="AI9">
        <v>0.97649992708309907</v>
      </c>
      <c r="AJ9">
        <v>0</v>
      </c>
      <c r="AK9">
        <v>13.799512143643133</v>
      </c>
      <c r="AL9">
        <v>0</v>
      </c>
      <c r="AM9">
        <v>4.8491039359254753</v>
      </c>
      <c r="AN9">
        <v>0.97562165571997761</v>
      </c>
      <c r="AO9">
        <v>0</v>
      </c>
      <c r="AP9">
        <v>0.55023719748372479</v>
      </c>
      <c r="AQ9">
        <v>7.5387000286927615</v>
      </c>
      <c r="AR9">
        <v>15.072150000000001</v>
      </c>
      <c r="AS9">
        <v>10.069879976607551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831.62872193422425</v>
      </c>
      <c r="DN9">
        <v>27.936019345720361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4.231862298521718</v>
      </c>
      <c r="L10">
        <v>471.93271579817605</v>
      </c>
      <c r="M10">
        <v>23.929592587962929</v>
      </c>
      <c r="N10">
        <v>22.668614413667495</v>
      </c>
      <c r="O10">
        <v>0</v>
      </c>
      <c r="P10">
        <v>42.740095010254606</v>
      </c>
      <c r="Q10">
        <v>6.4260200462145987</v>
      </c>
      <c r="R10">
        <v>13.005733277800417</v>
      </c>
      <c r="S10">
        <v>8.0949263700644547</v>
      </c>
      <c r="T10">
        <v>0</v>
      </c>
      <c r="U10">
        <v>64.236886701001467</v>
      </c>
      <c r="V10">
        <v>6.3285235971223015</v>
      </c>
      <c r="W10">
        <v>14.232960513997247</v>
      </c>
      <c r="X10">
        <v>45.254524675077072</v>
      </c>
      <c r="Y10">
        <v>0</v>
      </c>
      <c r="Z10">
        <v>2.0108250000000001</v>
      </c>
      <c r="AA10">
        <v>12.929271077146673</v>
      </c>
      <c r="AB10">
        <v>12.122759863322539</v>
      </c>
      <c r="AC10">
        <v>8.9169459071867756</v>
      </c>
      <c r="AD10">
        <v>2.7965699035831788</v>
      </c>
      <c r="AE10">
        <v>15.166194992172004</v>
      </c>
      <c r="AF10">
        <v>4.9609999294932825</v>
      </c>
      <c r="AG10">
        <v>11.071392588136161</v>
      </c>
      <c r="AH10">
        <v>11.909674429999999</v>
      </c>
      <c r="AI10">
        <v>0.97649992708309907</v>
      </c>
      <c r="AJ10">
        <v>0</v>
      </c>
      <c r="AK10">
        <v>13.799512143643133</v>
      </c>
      <c r="AL10">
        <v>0</v>
      </c>
      <c r="AM10">
        <v>4.8491039359254753</v>
      </c>
      <c r="AN10">
        <v>0.97562165571997761</v>
      </c>
      <c r="AO10">
        <v>0</v>
      </c>
      <c r="AP10">
        <v>0.55023719748372479</v>
      </c>
      <c r="AQ10">
        <v>7.5387000286927615</v>
      </c>
      <c r="AR10">
        <v>15.072150000000001</v>
      </c>
      <c r="AS10">
        <v>10.069879976607551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830.88766778787067</v>
      </c>
      <c r="DN10">
        <v>27.911126058186056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3.5483244196446764</v>
      </c>
      <c r="L11">
        <v>471.93271579817605</v>
      </c>
      <c r="M11">
        <v>23.929592587962929</v>
      </c>
      <c r="N11">
        <v>22.668614413667495</v>
      </c>
      <c r="O11">
        <v>0</v>
      </c>
      <c r="P11">
        <v>42.740095010254606</v>
      </c>
      <c r="Q11">
        <v>6.4260200462145987</v>
      </c>
      <c r="R11">
        <v>13.005733277800417</v>
      </c>
      <c r="S11">
        <v>8.0949263700644547</v>
      </c>
      <c r="T11">
        <v>0</v>
      </c>
      <c r="U11">
        <v>64.236886701001467</v>
      </c>
      <c r="V11">
        <v>6.3285235971223015</v>
      </c>
      <c r="W11">
        <v>14.232960513997247</v>
      </c>
      <c r="X11">
        <v>45.254524675077072</v>
      </c>
      <c r="Y11">
        <v>0</v>
      </c>
      <c r="Z11">
        <v>2.0108250000000001</v>
      </c>
      <c r="AA11">
        <v>12.929271077146673</v>
      </c>
      <c r="AB11">
        <v>12.122759863322539</v>
      </c>
      <c r="AC11">
        <v>8.9169459071867756</v>
      </c>
      <c r="AD11">
        <v>2.7965699035831788</v>
      </c>
      <c r="AE11">
        <v>15.166194992172004</v>
      </c>
      <c r="AF11">
        <v>4.9609999294932825</v>
      </c>
      <c r="AG11">
        <v>11.071392588136161</v>
      </c>
      <c r="AH11">
        <v>11.909674429999999</v>
      </c>
      <c r="AI11">
        <v>0.97649992708309907</v>
      </c>
      <c r="AJ11">
        <v>0</v>
      </c>
      <c r="AK11">
        <v>13.799512143643133</v>
      </c>
      <c r="AL11">
        <v>0</v>
      </c>
      <c r="AM11">
        <v>4.8491039359254753</v>
      </c>
      <c r="AN11">
        <v>0.97562165571997761</v>
      </c>
      <c r="AO11">
        <v>0</v>
      </c>
      <c r="AP11">
        <v>0.35372391266810876</v>
      </c>
      <c r="AQ11">
        <v>7.5387000286927615</v>
      </c>
      <c r="AR11">
        <v>15.072150000000001</v>
      </c>
      <c r="AS11">
        <v>10.069879976607551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830.03623004755514</v>
      </c>
      <c r="DN11">
        <v>27.882512634809004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2.8647865407676338</v>
      </c>
      <c r="L12">
        <v>471.93271579817605</v>
      </c>
      <c r="M12">
        <v>23.929592587962929</v>
      </c>
      <c r="N12">
        <v>22.668614413667495</v>
      </c>
      <c r="O12">
        <v>0</v>
      </c>
      <c r="P12">
        <v>42.740095010254606</v>
      </c>
      <c r="Q12">
        <v>6.4260200462145987</v>
      </c>
      <c r="R12">
        <v>13.005733277800417</v>
      </c>
      <c r="S12">
        <v>8.0949263700644547</v>
      </c>
      <c r="T12">
        <v>0</v>
      </c>
      <c r="U12">
        <v>64.236886701001467</v>
      </c>
      <c r="V12">
        <v>6.3285235971223015</v>
      </c>
      <c r="W12">
        <v>14.232960513997247</v>
      </c>
      <c r="X12">
        <v>45.254524675077072</v>
      </c>
      <c r="Y12">
        <v>0</v>
      </c>
      <c r="Z12">
        <v>2.0108250000000001</v>
      </c>
      <c r="AA12">
        <v>12.929271077146673</v>
      </c>
      <c r="AB12">
        <v>12.122759863322539</v>
      </c>
      <c r="AC12">
        <v>8.9169459071867756</v>
      </c>
      <c r="AD12">
        <v>2.7965699035831788</v>
      </c>
      <c r="AE12">
        <v>15.166194992172004</v>
      </c>
      <c r="AF12">
        <v>4.9609999294932825</v>
      </c>
      <c r="AG12">
        <v>11.071392588136161</v>
      </c>
      <c r="AH12">
        <v>11.909674429999999</v>
      </c>
      <c r="AI12">
        <v>0.97649992708309907</v>
      </c>
      <c r="AJ12">
        <v>0</v>
      </c>
      <c r="AK12">
        <v>13.799512143643133</v>
      </c>
      <c r="AL12">
        <v>0</v>
      </c>
      <c r="AM12">
        <v>4.8491039359254753</v>
      </c>
      <c r="AN12">
        <v>0.97562165571997761</v>
      </c>
      <c r="AO12">
        <v>0</v>
      </c>
      <c r="AP12">
        <v>0.35372391266810876</v>
      </c>
      <c r="AQ12">
        <v>7.5387000286927615</v>
      </c>
      <c r="AR12">
        <v>15.072150000000001</v>
      </c>
      <c r="AS12">
        <v>10.069879976607551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829.37490714974149</v>
      </c>
      <c r="DN12">
        <v>27.860297653745498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2.4627445982454925</v>
      </c>
      <c r="L13">
        <v>471.93271579817605</v>
      </c>
      <c r="M13">
        <v>23.929592587962929</v>
      </c>
      <c r="N13">
        <v>30.729468657732934</v>
      </c>
      <c r="O13">
        <v>0</v>
      </c>
      <c r="P13">
        <v>42.740095010254606</v>
      </c>
      <c r="Q13">
        <v>3.7165527837512782</v>
      </c>
      <c r="R13">
        <v>13.005733277800417</v>
      </c>
      <c r="S13">
        <v>4.8238185310604411</v>
      </c>
      <c r="T13">
        <v>0</v>
      </c>
      <c r="U13">
        <v>64.236886701001467</v>
      </c>
      <c r="V13">
        <v>6.3285235971223015</v>
      </c>
      <c r="W13">
        <v>14.232960513997247</v>
      </c>
      <c r="X13">
        <v>45.254524675077072</v>
      </c>
      <c r="Y13">
        <v>0</v>
      </c>
      <c r="Z13">
        <v>2.0108250000000001</v>
      </c>
      <c r="AA13">
        <v>12.929271077146673</v>
      </c>
      <c r="AB13">
        <v>12.122759863322539</v>
      </c>
      <c r="AC13">
        <v>8.9169459071867756</v>
      </c>
      <c r="AD13">
        <v>2.7965699035831788</v>
      </c>
      <c r="AE13">
        <v>15.166194992172004</v>
      </c>
      <c r="AF13">
        <v>4.9609999294932825</v>
      </c>
      <c r="AG13">
        <v>11.071392588136161</v>
      </c>
      <c r="AH13">
        <v>11.909674429999999</v>
      </c>
      <c r="AI13">
        <v>0.97649992708309907</v>
      </c>
      <c r="AJ13">
        <v>0</v>
      </c>
      <c r="AK13">
        <v>13.799512143643133</v>
      </c>
      <c r="AL13">
        <v>0</v>
      </c>
      <c r="AM13">
        <v>4.8491039359254753</v>
      </c>
      <c r="AN13">
        <v>0.97562165571997761</v>
      </c>
      <c r="AO13">
        <v>0</v>
      </c>
      <c r="AP13">
        <v>0.35372391266810876</v>
      </c>
      <c r="AQ13">
        <v>7.5387000286927615</v>
      </c>
      <c r="AR13">
        <v>15.072150000000001</v>
      </c>
      <c r="AS13">
        <v>10.069879976607551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830.99790214275504</v>
      </c>
      <c r="DN13">
        <v>27.915539860807897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2.4627445982454925</v>
      </c>
      <c r="L14">
        <v>471.93271579817605</v>
      </c>
      <c r="M14">
        <v>23.929592587962929</v>
      </c>
      <c r="N14">
        <v>30.729468657732934</v>
      </c>
      <c r="O14">
        <v>0</v>
      </c>
      <c r="P14">
        <v>42.740095010254606</v>
      </c>
      <c r="Q14">
        <v>3.7165527837512782</v>
      </c>
      <c r="R14">
        <v>13.005733277800417</v>
      </c>
      <c r="S14">
        <v>4.8238185310604411</v>
      </c>
      <c r="T14">
        <v>0</v>
      </c>
      <c r="U14">
        <v>64.236886701001467</v>
      </c>
      <c r="V14">
        <v>6.3285235971223015</v>
      </c>
      <c r="W14">
        <v>14.232960513997247</v>
      </c>
      <c r="X14">
        <v>45.254524675077072</v>
      </c>
      <c r="Y14">
        <v>0</v>
      </c>
      <c r="Z14">
        <v>2.0108250000000001</v>
      </c>
      <c r="AA14">
        <v>12.929271077146673</v>
      </c>
      <c r="AB14">
        <v>12.122759863322539</v>
      </c>
      <c r="AC14">
        <v>8.9169459071867756</v>
      </c>
      <c r="AD14">
        <v>2.7965699035831788</v>
      </c>
      <c r="AE14">
        <v>15.166194992172004</v>
      </c>
      <c r="AF14">
        <v>4.9609999294932825</v>
      </c>
      <c r="AG14">
        <v>11.071392588136161</v>
      </c>
      <c r="AH14">
        <v>11.909674429999999</v>
      </c>
      <c r="AI14">
        <v>0.97649992708309907</v>
      </c>
      <c r="AJ14">
        <v>0</v>
      </c>
      <c r="AK14">
        <v>13.799512143643133</v>
      </c>
      <c r="AL14">
        <v>0</v>
      </c>
      <c r="AM14">
        <v>4.8491039359254753</v>
      </c>
      <c r="AN14">
        <v>0.97562165571997761</v>
      </c>
      <c r="AO14">
        <v>0</v>
      </c>
      <c r="AP14">
        <v>0.35372391266810876</v>
      </c>
      <c r="AQ14">
        <v>7.5387000286927615</v>
      </c>
      <c r="AR14">
        <v>15.072150000000001</v>
      </c>
      <c r="AS14">
        <v>10.069879976607551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830.99790214275504</v>
      </c>
      <c r="DN14">
        <v>27.915539860807897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2.4627445982454925</v>
      </c>
      <c r="L15">
        <v>466.65681642945685</v>
      </c>
      <c r="M15">
        <v>23.929592587962929</v>
      </c>
      <c r="N15">
        <v>30.729468657732934</v>
      </c>
      <c r="O15">
        <v>0</v>
      </c>
      <c r="P15">
        <v>42.740095010254606</v>
      </c>
      <c r="Q15">
        <v>3.50298410172068</v>
      </c>
      <c r="R15">
        <v>10.468132242295754</v>
      </c>
      <c r="S15">
        <v>4.1173876936328719</v>
      </c>
      <c r="T15">
        <v>0</v>
      </c>
      <c r="U15">
        <v>64.236886701001467</v>
      </c>
      <c r="V15">
        <v>4.4875164028776968</v>
      </c>
      <c r="W15">
        <v>9.5156282886762931</v>
      </c>
      <c r="X15">
        <v>29.980718033620388</v>
      </c>
      <c r="Y15">
        <v>0</v>
      </c>
      <c r="Z15">
        <v>2.0108250000000001</v>
      </c>
      <c r="AA15">
        <v>12.929271077146673</v>
      </c>
      <c r="AB15">
        <v>12.122759863322539</v>
      </c>
      <c r="AC15">
        <v>8.9169459071867756</v>
      </c>
      <c r="AD15">
        <v>2.7965699035831788</v>
      </c>
      <c r="AE15">
        <v>15.166194992172004</v>
      </c>
      <c r="AF15">
        <v>4.9609999294932825</v>
      </c>
      <c r="AG15">
        <v>11.071392588136161</v>
      </c>
      <c r="AH15">
        <v>11.909674429999999</v>
      </c>
      <c r="AI15">
        <v>0.97649992708309907</v>
      </c>
      <c r="AJ15">
        <v>0</v>
      </c>
      <c r="AK15">
        <v>13.799512143643133</v>
      </c>
      <c r="AL15">
        <v>0</v>
      </c>
      <c r="AM15">
        <v>4.8491039359254753</v>
      </c>
      <c r="AN15">
        <v>0.97562165571997761</v>
      </c>
      <c r="AO15">
        <v>0</v>
      </c>
      <c r="AP15">
        <v>0.35372391266810876</v>
      </c>
      <c r="AQ15">
        <v>7.5387000286927615</v>
      </c>
      <c r="AR15">
        <v>15.072150000000001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801.26618960874771</v>
      </c>
      <c r="DN15">
        <v>26.916526491984612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2.4627445982454925</v>
      </c>
      <c r="L16">
        <v>466.65681642945685</v>
      </c>
      <c r="M16">
        <v>23.929592587962929</v>
      </c>
      <c r="N16">
        <v>30.729468657732934</v>
      </c>
      <c r="O16">
        <v>0</v>
      </c>
      <c r="P16">
        <v>42.740095010254606</v>
      </c>
      <c r="Q16">
        <v>3.50298410172068</v>
      </c>
      <c r="R16">
        <v>10.22308036083958</v>
      </c>
      <c r="S16">
        <v>4.1173876936328719</v>
      </c>
      <c r="T16">
        <v>0</v>
      </c>
      <c r="U16">
        <v>64.236886701001467</v>
      </c>
      <c r="V16">
        <v>4.4875164028776968</v>
      </c>
      <c r="W16">
        <v>9.5156282886762931</v>
      </c>
      <c r="X16">
        <v>29.980718033620388</v>
      </c>
      <c r="Y16">
        <v>0</v>
      </c>
      <c r="Z16">
        <v>2.0108250000000001</v>
      </c>
      <c r="AA16">
        <v>12.929271077146673</v>
      </c>
      <c r="AB16">
        <v>12.122759863322539</v>
      </c>
      <c r="AC16">
        <v>8.9169459071867756</v>
      </c>
      <c r="AD16">
        <v>2.7965699035831788</v>
      </c>
      <c r="AE16">
        <v>15.166194992172004</v>
      </c>
      <c r="AF16">
        <v>4.9609999294932825</v>
      </c>
      <c r="AG16">
        <v>11.071392588136161</v>
      </c>
      <c r="AH16">
        <v>11.909674429999999</v>
      </c>
      <c r="AI16">
        <v>0.97649992708309907</v>
      </c>
      <c r="AJ16">
        <v>0</v>
      </c>
      <c r="AK16">
        <v>13.799512143643133</v>
      </c>
      <c r="AL16">
        <v>0</v>
      </c>
      <c r="AM16">
        <v>4.8491039359254753</v>
      </c>
      <c r="AN16">
        <v>0.97562165571997761</v>
      </c>
      <c r="AO16">
        <v>0</v>
      </c>
      <c r="AP16">
        <v>0.35372391266810876</v>
      </c>
      <c r="AQ16">
        <v>7.5387000286927615</v>
      </c>
      <c r="AR16">
        <v>15.072150000000001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801.02910188851513</v>
      </c>
      <c r="DN16">
        <v>26.908562330761164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2.4627445982454925</v>
      </c>
      <c r="L17">
        <v>466.65681642945685</v>
      </c>
      <c r="M17">
        <v>23.929592587962929</v>
      </c>
      <c r="N17">
        <v>30.729468657732934</v>
      </c>
      <c r="O17">
        <v>0</v>
      </c>
      <c r="P17">
        <v>42.740095010254606</v>
      </c>
      <c r="Q17">
        <v>3.6368632673047157</v>
      </c>
      <c r="R17">
        <v>10.22308036083958</v>
      </c>
      <c r="S17">
        <v>4.2661627732627041</v>
      </c>
      <c r="T17">
        <v>0</v>
      </c>
      <c r="U17">
        <v>64.236886701001467</v>
      </c>
      <c r="V17">
        <v>4.4875164028776968</v>
      </c>
      <c r="W17">
        <v>9.5156282886762931</v>
      </c>
      <c r="X17">
        <v>29.980718033620388</v>
      </c>
      <c r="Y17">
        <v>0</v>
      </c>
      <c r="Z17">
        <v>2.0108250000000001</v>
      </c>
      <c r="AA17">
        <v>12.929271077146673</v>
      </c>
      <c r="AB17">
        <v>12.122759863322539</v>
      </c>
      <c r="AC17">
        <v>8.9169459071867756</v>
      </c>
      <c r="AD17">
        <v>2.7965699035831788</v>
      </c>
      <c r="AE17">
        <v>15.166194992172004</v>
      </c>
      <c r="AF17">
        <v>4.9609999294932825</v>
      </c>
      <c r="AG17">
        <v>11.071392588136161</v>
      </c>
      <c r="AH17">
        <v>17.864511645</v>
      </c>
      <c r="AI17">
        <v>0.97649992708309907</v>
      </c>
      <c r="AJ17">
        <v>0</v>
      </c>
      <c r="AK17">
        <v>13.799512143643133</v>
      </c>
      <c r="AL17">
        <v>0</v>
      </c>
      <c r="AM17">
        <v>4.8491039359254753</v>
      </c>
      <c r="AN17">
        <v>0.97562165571997761</v>
      </c>
      <c r="AO17">
        <v>0</v>
      </c>
      <c r="AP17">
        <v>0.35372391266810876</v>
      </c>
      <c r="AQ17">
        <v>7.5387000286927615</v>
      </c>
      <c r="AR17">
        <v>15.072150000000001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807.06390663707202</v>
      </c>
      <c r="DN17">
        <v>27.111249042418208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2.4627445982454925</v>
      </c>
      <c r="L18">
        <v>378.72516028413725</v>
      </c>
      <c r="M18">
        <v>23.929592587962929</v>
      </c>
      <c r="N18">
        <v>30.729468657732934</v>
      </c>
      <c r="O18">
        <v>0</v>
      </c>
      <c r="P18">
        <v>42.740095010254606</v>
      </c>
      <c r="Q18">
        <v>3.956594079244748</v>
      </c>
      <c r="R18">
        <v>10.22308036083958</v>
      </c>
      <c r="S18">
        <v>4.4292557284631444</v>
      </c>
      <c r="T18">
        <v>0</v>
      </c>
      <c r="U18">
        <v>64.236886701001467</v>
      </c>
      <c r="V18">
        <v>4.4875164028776968</v>
      </c>
      <c r="W18">
        <v>9.5156282886762931</v>
      </c>
      <c r="X18">
        <v>29.980718033620388</v>
      </c>
      <c r="Y18">
        <v>0</v>
      </c>
      <c r="Z18">
        <v>2.0108250000000001</v>
      </c>
      <c r="AA18">
        <v>12.929271077146673</v>
      </c>
      <c r="AB18">
        <v>12.122759863322539</v>
      </c>
      <c r="AC18">
        <v>8.9169459071867756</v>
      </c>
      <c r="AD18">
        <v>2.7965699035831788</v>
      </c>
      <c r="AE18">
        <v>15.166194992172004</v>
      </c>
      <c r="AF18">
        <v>4.9609999294932825</v>
      </c>
      <c r="AG18">
        <v>11.071392588136161</v>
      </c>
      <c r="AH18">
        <v>17.864511645</v>
      </c>
      <c r="AI18">
        <v>0.97649992708309907</v>
      </c>
      <c r="AJ18">
        <v>0</v>
      </c>
      <c r="AK18">
        <v>13.799512143643133</v>
      </c>
      <c r="AL18">
        <v>0</v>
      </c>
      <c r="AM18">
        <v>4.8491039359254753</v>
      </c>
      <c r="AN18">
        <v>0.97562165571997761</v>
      </c>
      <c r="AO18">
        <v>0</v>
      </c>
      <c r="AP18">
        <v>0.35372391266810876</v>
      </c>
      <c r="AQ18">
        <v>5.0257998278434366</v>
      </c>
      <c r="AR18">
        <v>15.072150000000001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720.02596534359088</v>
      </c>
      <c r="DN18">
        <v>24.187457756870593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3.2809818186098036</v>
      </c>
      <c r="L19">
        <v>290.17446527955462</v>
      </c>
      <c r="M19">
        <v>23.929592587962929</v>
      </c>
      <c r="N19">
        <v>30.729468657732934</v>
      </c>
      <c r="O19">
        <v>0</v>
      </c>
      <c r="P19">
        <v>42.740095010254606</v>
      </c>
      <c r="Q19">
        <v>3.956594079244748</v>
      </c>
      <c r="R19">
        <v>10.22308036083958</v>
      </c>
      <c r="S19">
        <v>4.4275723774956619</v>
      </c>
      <c r="T19">
        <v>0</v>
      </c>
      <c r="U19">
        <v>64.236886701001467</v>
      </c>
      <c r="V19">
        <v>4.4875164028776968</v>
      </c>
      <c r="W19">
        <v>9.5156282886762931</v>
      </c>
      <c r="X19">
        <v>29.980718033620388</v>
      </c>
      <c r="Y19">
        <v>0</v>
      </c>
      <c r="Z19">
        <v>2.0108250000000001</v>
      </c>
      <c r="AA19">
        <v>12.929271077146673</v>
      </c>
      <c r="AB19">
        <v>12.122759863322539</v>
      </c>
      <c r="AC19">
        <v>8.9169459071867756</v>
      </c>
      <c r="AD19">
        <v>2.7965699035831788</v>
      </c>
      <c r="AE19">
        <v>15.166194992172004</v>
      </c>
      <c r="AF19">
        <v>2.4805001116356382</v>
      </c>
      <c r="AG19">
        <v>11.071392588136161</v>
      </c>
      <c r="AH19">
        <v>17.864511645</v>
      </c>
      <c r="AI19">
        <v>0.97649992708309907</v>
      </c>
      <c r="AJ19">
        <v>0</v>
      </c>
      <c r="AK19">
        <v>13.799512143643133</v>
      </c>
      <c r="AL19">
        <v>0</v>
      </c>
      <c r="AM19">
        <v>4.8491039359254753</v>
      </c>
      <c r="AN19">
        <v>0.97562165571997761</v>
      </c>
      <c r="AO19">
        <v>0</v>
      </c>
      <c r="AP19">
        <v>0.35372391266810876</v>
      </c>
      <c r="AQ19">
        <v>5.0257998278434366</v>
      </c>
      <c r="AR19">
        <v>15.072150000000001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632.74329964863784</v>
      </c>
      <c r="DN19">
        <v>21.255482498780111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3.2809818186098036</v>
      </c>
      <c r="L20">
        <v>255.00180282142676</v>
      </c>
      <c r="M20">
        <v>23.929592587962929</v>
      </c>
      <c r="N20">
        <v>30.729468657732934</v>
      </c>
      <c r="O20">
        <v>0</v>
      </c>
      <c r="P20">
        <v>42.740095010254606</v>
      </c>
      <c r="Q20">
        <v>3.4356348776242878</v>
      </c>
      <c r="R20">
        <v>10.22308036083958</v>
      </c>
      <c r="S20">
        <v>4.2527341408687631</v>
      </c>
      <c r="T20">
        <v>0</v>
      </c>
      <c r="U20">
        <v>64.236886701001467</v>
      </c>
      <c r="V20">
        <v>4.4875164028776968</v>
      </c>
      <c r="W20">
        <v>9.5156282886762931</v>
      </c>
      <c r="X20">
        <v>29.980718033620388</v>
      </c>
      <c r="Y20">
        <v>0</v>
      </c>
      <c r="Z20">
        <v>2.0108250000000001</v>
      </c>
      <c r="AA20">
        <v>12.929271077146673</v>
      </c>
      <c r="AB20">
        <v>12.122759863322539</v>
      </c>
      <c r="AC20">
        <v>8.9169459071867756</v>
      </c>
      <c r="AD20">
        <v>2.7965699035831788</v>
      </c>
      <c r="AE20">
        <v>15.166194992172004</v>
      </c>
      <c r="AF20">
        <v>2.4805001116356382</v>
      </c>
      <c r="AG20">
        <v>11.071392588136161</v>
      </c>
      <c r="AH20">
        <v>17.864511645</v>
      </c>
      <c r="AI20">
        <v>0.97649992708309907</v>
      </c>
      <c r="AJ20">
        <v>0</v>
      </c>
      <c r="AK20">
        <v>13.799512143643133</v>
      </c>
      <c r="AL20">
        <v>0</v>
      </c>
      <c r="AM20">
        <v>4.8491039359254753</v>
      </c>
      <c r="AN20">
        <v>0.97562165571997761</v>
      </c>
      <c r="AO20">
        <v>0</v>
      </c>
      <c r="AP20">
        <v>0.35372391266810876</v>
      </c>
      <c r="AQ20">
        <v>2.4935698880982331</v>
      </c>
      <c r="AR20">
        <v>15.072150000000001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595.59059488883304</v>
      </c>
      <c r="DN20">
        <v>20.007497422464574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3.2829900528979445</v>
      </c>
      <c r="L21">
        <v>255.62084168068989</v>
      </c>
      <c r="M21">
        <v>23.929592587962929</v>
      </c>
      <c r="N21">
        <v>30.729468657732934</v>
      </c>
      <c r="O21">
        <v>0</v>
      </c>
      <c r="P21">
        <v>42.740095010254606</v>
      </c>
      <c r="Q21">
        <v>3.6484389769235763</v>
      </c>
      <c r="R21">
        <v>10.22308036083958</v>
      </c>
      <c r="S21">
        <v>4.380285546043571</v>
      </c>
      <c r="T21">
        <v>0</v>
      </c>
      <c r="U21">
        <v>64.236886701001467</v>
      </c>
      <c r="V21">
        <v>4.4875164028776968</v>
      </c>
      <c r="W21">
        <v>9.5156282886762931</v>
      </c>
      <c r="X21">
        <v>29.980718033620388</v>
      </c>
      <c r="Y21">
        <v>0</v>
      </c>
      <c r="Z21">
        <v>2.0108250000000001</v>
      </c>
      <c r="AA21">
        <v>12.929271077146673</v>
      </c>
      <c r="AB21">
        <v>12.122759863322539</v>
      </c>
      <c r="AC21">
        <v>8.9169459071867756</v>
      </c>
      <c r="AD21">
        <v>2.7965699035831788</v>
      </c>
      <c r="AE21">
        <v>15.166194992172004</v>
      </c>
      <c r="AF21">
        <v>2.4805001116356382</v>
      </c>
      <c r="AG21">
        <v>11.071392588136161</v>
      </c>
      <c r="AH21">
        <v>17.864511645</v>
      </c>
      <c r="AI21">
        <v>0</v>
      </c>
      <c r="AJ21">
        <v>0</v>
      </c>
      <c r="AK21">
        <v>13.799512143643133</v>
      </c>
      <c r="AL21">
        <v>0</v>
      </c>
      <c r="AM21">
        <v>4.8491039359254753</v>
      </c>
      <c r="AN21">
        <v>0.97562165571997761</v>
      </c>
      <c r="AO21">
        <v>0</v>
      </c>
      <c r="AP21">
        <v>0.35372391266810876</v>
      </c>
      <c r="AQ21">
        <v>0</v>
      </c>
      <c r="AR21">
        <v>15.072150000000001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593.16348700989261</v>
      </c>
      <c r="DN21">
        <v>19.925938084248912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3.2829900528979445</v>
      </c>
      <c r="L22">
        <v>255.62084168068989</v>
      </c>
      <c r="M22">
        <v>23.929592587962929</v>
      </c>
      <c r="N22">
        <v>30.729468657732934</v>
      </c>
      <c r="O22">
        <v>0</v>
      </c>
      <c r="P22">
        <v>42.740095010254606</v>
      </c>
      <c r="Q22">
        <v>3.6484389769235763</v>
      </c>
      <c r="R22">
        <v>10.22308036083958</v>
      </c>
      <c r="S22">
        <v>4.380285546043571</v>
      </c>
      <c r="T22">
        <v>0</v>
      </c>
      <c r="U22">
        <v>64.236886701001467</v>
      </c>
      <c r="V22">
        <v>4.4875164028776968</v>
      </c>
      <c r="W22">
        <v>9.5156282886762931</v>
      </c>
      <c r="X22">
        <v>29.980718033620388</v>
      </c>
      <c r="Y22">
        <v>0</v>
      </c>
      <c r="Z22">
        <v>2.0108250000000001</v>
      </c>
      <c r="AA22">
        <v>12.929271077146673</v>
      </c>
      <c r="AB22">
        <v>12.122759863322539</v>
      </c>
      <c r="AC22">
        <v>8.9169459071867756</v>
      </c>
      <c r="AD22">
        <v>2.7965699035831788</v>
      </c>
      <c r="AE22">
        <v>15.166194992172004</v>
      </c>
      <c r="AF22">
        <v>2.4805001116356382</v>
      </c>
      <c r="AG22">
        <v>11.071392588136161</v>
      </c>
      <c r="AH22">
        <v>17.864511645</v>
      </c>
      <c r="AI22">
        <v>0</v>
      </c>
      <c r="AJ22">
        <v>0</v>
      </c>
      <c r="AK22">
        <v>13.799512143643133</v>
      </c>
      <c r="AL22">
        <v>0</v>
      </c>
      <c r="AM22">
        <v>4.8491039359254753</v>
      </c>
      <c r="AN22">
        <v>0.97562165571997761</v>
      </c>
      <c r="AO22">
        <v>0</v>
      </c>
      <c r="AP22">
        <v>0.35372391266810876</v>
      </c>
      <c r="AQ22">
        <v>0</v>
      </c>
      <c r="AR22">
        <v>15.072150000000001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593.16348700989261</v>
      </c>
      <c r="DN22">
        <v>19.925938084248912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3.2829900528979445</v>
      </c>
      <c r="L23">
        <v>255.62084168068989</v>
      </c>
      <c r="M23">
        <v>23.929592587962929</v>
      </c>
      <c r="N23">
        <v>30.729468657732934</v>
      </c>
      <c r="O23">
        <v>0</v>
      </c>
      <c r="P23">
        <v>42.740095010254606</v>
      </c>
      <c r="Q23">
        <v>3.6484389769235763</v>
      </c>
      <c r="R23">
        <v>10.22308036083958</v>
      </c>
      <c r="S23">
        <v>4.380285546043571</v>
      </c>
      <c r="T23">
        <v>0</v>
      </c>
      <c r="U23">
        <v>64.236886701001467</v>
      </c>
      <c r="V23">
        <v>4.4875164028776968</v>
      </c>
      <c r="W23">
        <v>9.5156282886762931</v>
      </c>
      <c r="X23">
        <v>29.980718033620388</v>
      </c>
      <c r="Y23">
        <v>0</v>
      </c>
      <c r="Z23">
        <v>2.0108250000000001</v>
      </c>
      <c r="AA23">
        <v>12.929271077146673</v>
      </c>
      <c r="AB23">
        <v>12.122759863322539</v>
      </c>
      <c r="AC23">
        <v>8.9169459071867756</v>
      </c>
      <c r="AD23">
        <v>2.7965699035831788</v>
      </c>
      <c r="AE23">
        <v>15.166194992172004</v>
      </c>
      <c r="AF23">
        <v>0</v>
      </c>
      <c r="AG23">
        <v>11.071392588136161</v>
      </c>
      <c r="AH23">
        <v>17.864511645</v>
      </c>
      <c r="AI23">
        <v>0.97649992708309907</v>
      </c>
      <c r="AJ23">
        <v>0</v>
      </c>
      <c r="AK23">
        <v>13.799512143643133</v>
      </c>
      <c r="AL23">
        <v>0</v>
      </c>
      <c r="AM23">
        <v>4.8491039359254753</v>
      </c>
      <c r="AN23">
        <v>0.97562165571997761</v>
      </c>
      <c r="AO23">
        <v>0</v>
      </c>
      <c r="AP23">
        <v>0.35372391266810876</v>
      </c>
      <c r="AQ23">
        <v>0</v>
      </c>
      <c r="AR23">
        <v>16.257600000000007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592.85528955579696</v>
      </c>
      <c r="DN23">
        <v>19.915585353792167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3.2829900528979445</v>
      </c>
      <c r="L24">
        <v>255.62084168068989</v>
      </c>
      <c r="M24">
        <v>23.929592587962929</v>
      </c>
      <c r="N24">
        <v>30.729468657732934</v>
      </c>
      <c r="O24">
        <v>0</v>
      </c>
      <c r="P24">
        <v>42.740095010254606</v>
      </c>
      <c r="Q24">
        <v>3.6484389769235763</v>
      </c>
      <c r="R24">
        <v>10.22308036083958</v>
      </c>
      <c r="S24">
        <v>4.380285546043571</v>
      </c>
      <c r="T24">
        <v>0</v>
      </c>
      <c r="U24">
        <v>64.236886701001467</v>
      </c>
      <c r="V24">
        <v>4.4875164028776968</v>
      </c>
      <c r="W24">
        <v>9.5156282886762931</v>
      </c>
      <c r="X24">
        <v>29.980718033620388</v>
      </c>
      <c r="Y24">
        <v>0</v>
      </c>
      <c r="Z24">
        <v>2.0108250000000001</v>
      </c>
      <c r="AA24">
        <v>12.929271077146673</v>
      </c>
      <c r="AB24">
        <v>12.122759863322539</v>
      </c>
      <c r="AC24">
        <v>8.9169459071867756</v>
      </c>
      <c r="AD24">
        <v>2.7965699035831788</v>
      </c>
      <c r="AE24">
        <v>15.166194992172004</v>
      </c>
      <c r="AF24">
        <v>0</v>
      </c>
      <c r="AG24">
        <v>11.071392588136161</v>
      </c>
      <c r="AH24">
        <v>17.864511645</v>
      </c>
      <c r="AI24">
        <v>2.3436002333340826</v>
      </c>
      <c r="AJ24">
        <v>0</v>
      </c>
      <c r="AK24">
        <v>13.799512143643133</v>
      </c>
      <c r="AL24">
        <v>0</v>
      </c>
      <c r="AM24">
        <v>4.8491039359254753</v>
      </c>
      <c r="AN24">
        <v>0.97562165571997761</v>
      </c>
      <c r="AO24">
        <v>0</v>
      </c>
      <c r="AP24">
        <v>0.35372391266810876</v>
      </c>
      <c r="AQ24">
        <v>0</v>
      </c>
      <c r="AR24">
        <v>16.257600000000007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594.17795926105362</v>
      </c>
      <c r="DN24">
        <v>19.960015954786478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2.4449726133946901</v>
      </c>
      <c r="L25">
        <v>206.77489462362095</v>
      </c>
      <c r="M25">
        <v>23.929592587962929</v>
      </c>
      <c r="N25">
        <v>30.729468657732934</v>
      </c>
      <c r="O25">
        <v>0</v>
      </c>
      <c r="P25">
        <v>42.740095010254606</v>
      </c>
      <c r="Q25">
        <v>3.4761823773285521</v>
      </c>
      <c r="R25">
        <v>10.22308036083958</v>
      </c>
      <c r="S25">
        <v>4.267637977701269</v>
      </c>
      <c r="T25">
        <v>0</v>
      </c>
      <c r="U25">
        <v>64.236886701001467</v>
      </c>
      <c r="V25">
        <v>4.4875164028776968</v>
      </c>
      <c r="W25">
        <v>9.5156282886762931</v>
      </c>
      <c r="X25">
        <v>29.980718033620388</v>
      </c>
      <c r="Y25">
        <v>0</v>
      </c>
      <c r="Z25">
        <v>4.0216500000000011</v>
      </c>
      <c r="AA25">
        <v>12.929271077146673</v>
      </c>
      <c r="AB25">
        <v>12.122759863322539</v>
      </c>
      <c r="AC25">
        <v>8.9169459071867756</v>
      </c>
      <c r="AD25">
        <v>2.7965699035831788</v>
      </c>
      <c r="AE25">
        <v>15.166194992172004</v>
      </c>
      <c r="AF25">
        <v>0</v>
      </c>
      <c r="AG25">
        <v>11.071392588136161</v>
      </c>
      <c r="AH25">
        <v>17.864511645</v>
      </c>
      <c r="AI25">
        <v>15.27246003791679</v>
      </c>
      <c r="AJ25">
        <v>0</v>
      </c>
      <c r="AK25">
        <v>13.799512143643133</v>
      </c>
      <c r="AL25">
        <v>0</v>
      </c>
      <c r="AM25">
        <v>4.8491039359254753</v>
      </c>
      <c r="AN25">
        <v>0.97562165571997761</v>
      </c>
      <c r="AO25">
        <v>0</v>
      </c>
      <c r="AP25">
        <v>0.35372391266810876</v>
      </c>
      <c r="AQ25">
        <v>0</v>
      </c>
      <c r="AR25">
        <v>15.072150000000001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559.1402766421661</v>
      </c>
      <c r="DN25">
        <v>18.783064713747237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2.4449726133946901</v>
      </c>
      <c r="L26">
        <v>206.77489462362095</v>
      </c>
      <c r="M26">
        <v>23.929592587962929</v>
      </c>
      <c r="N26">
        <v>30.729468657732934</v>
      </c>
      <c r="O26">
        <v>0</v>
      </c>
      <c r="P26">
        <v>42.740095010254606</v>
      </c>
      <c r="Q26">
        <v>3.4761823773285521</v>
      </c>
      <c r="R26">
        <v>10.22308036083958</v>
      </c>
      <c r="S26">
        <v>4.267637977701269</v>
      </c>
      <c r="T26">
        <v>0</v>
      </c>
      <c r="U26">
        <v>64.236886701001467</v>
      </c>
      <c r="V26">
        <v>4.4875164028776968</v>
      </c>
      <c r="W26">
        <v>9.5156282886762931</v>
      </c>
      <c r="X26">
        <v>29.980718033620388</v>
      </c>
      <c r="Y26">
        <v>0</v>
      </c>
      <c r="Z26">
        <v>4.0216500000000011</v>
      </c>
      <c r="AA26">
        <v>12.929271077146673</v>
      </c>
      <c r="AB26">
        <v>12.122759863322539</v>
      </c>
      <c r="AC26">
        <v>8.9169459071867756</v>
      </c>
      <c r="AD26">
        <v>2.7965699035831788</v>
      </c>
      <c r="AE26">
        <v>15.166194992172004</v>
      </c>
      <c r="AF26">
        <v>0</v>
      </c>
      <c r="AG26">
        <v>11.071392588136161</v>
      </c>
      <c r="AH26">
        <v>17.864511645</v>
      </c>
      <c r="AI26">
        <v>15.27246003791679</v>
      </c>
      <c r="AJ26">
        <v>0</v>
      </c>
      <c r="AK26">
        <v>13.799512143643133</v>
      </c>
      <c r="AL26">
        <v>0</v>
      </c>
      <c r="AM26">
        <v>4.8491039359254753</v>
      </c>
      <c r="AN26">
        <v>0.97562165571997761</v>
      </c>
      <c r="AO26">
        <v>0</v>
      </c>
      <c r="AP26">
        <v>0.35372391266810876</v>
      </c>
      <c r="AQ26">
        <v>0</v>
      </c>
      <c r="AR26">
        <v>15.072150000000001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559.1402766421661</v>
      </c>
      <c r="DN26">
        <v>18.783064713747237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2.4449726133946901</v>
      </c>
      <c r="L27">
        <v>206.77489462362095</v>
      </c>
      <c r="M27">
        <v>23.929592587962929</v>
      </c>
      <c r="N27">
        <v>30.729468657732934</v>
      </c>
      <c r="O27">
        <v>0</v>
      </c>
      <c r="P27">
        <v>42.740095010254606</v>
      </c>
      <c r="Q27">
        <v>3.3331707633179182</v>
      </c>
      <c r="R27">
        <v>6.8981744668677312</v>
      </c>
      <c r="S27">
        <v>4.1034758098362794</v>
      </c>
      <c r="T27">
        <v>0</v>
      </c>
      <c r="U27">
        <v>64.236886701001467</v>
      </c>
      <c r="V27">
        <v>3.1495030575539569</v>
      </c>
      <c r="W27">
        <v>6.6833356868005804</v>
      </c>
      <c r="X27">
        <v>19.165348183927041</v>
      </c>
      <c r="Y27">
        <v>0</v>
      </c>
      <c r="Z27">
        <v>4.0216500000000011</v>
      </c>
      <c r="AA27">
        <v>12.929271077146673</v>
      </c>
      <c r="AB27">
        <v>12.122759863322539</v>
      </c>
      <c r="AC27">
        <v>8.9169459071867756</v>
      </c>
      <c r="AD27">
        <v>2.7965699035831788</v>
      </c>
      <c r="AE27">
        <v>15.166194992172004</v>
      </c>
      <c r="AF27">
        <v>0</v>
      </c>
      <c r="AG27">
        <v>11.071392588136161</v>
      </c>
      <c r="AH27">
        <v>20.841930252500006</v>
      </c>
      <c r="AI27">
        <v>15.27246003791679</v>
      </c>
      <c r="AJ27">
        <v>0</v>
      </c>
      <c r="AK27">
        <v>13.799512143643133</v>
      </c>
      <c r="AL27">
        <v>0</v>
      </c>
      <c r="AM27">
        <v>4.8491039359254753</v>
      </c>
      <c r="AN27">
        <v>0.97562165571997761</v>
      </c>
      <c r="AO27">
        <v>0</v>
      </c>
      <c r="AP27">
        <v>0.35372391266810876</v>
      </c>
      <c r="AQ27">
        <v>0</v>
      </c>
      <c r="AR27">
        <v>15.072150000000001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544.00851622949449</v>
      </c>
      <c r="DN27">
        <v>18.274488261178504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2.4449726133946901</v>
      </c>
      <c r="L28">
        <v>206.77489462362095</v>
      </c>
      <c r="M28">
        <v>23.929592587962929</v>
      </c>
      <c r="N28">
        <v>30.729468657732934</v>
      </c>
      <c r="O28">
        <v>0</v>
      </c>
      <c r="P28">
        <v>42.740095010254606</v>
      </c>
      <c r="Q28">
        <v>3.3331707633179182</v>
      </c>
      <c r="R28">
        <v>6.8981744668677312</v>
      </c>
      <c r="S28">
        <v>4.1034758098362794</v>
      </c>
      <c r="T28">
        <v>0</v>
      </c>
      <c r="U28">
        <v>64.236886701001467</v>
      </c>
      <c r="V28">
        <v>3.1495030575539569</v>
      </c>
      <c r="W28">
        <v>6.6833356868005804</v>
      </c>
      <c r="X28">
        <v>19.165348183927041</v>
      </c>
      <c r="Y28">
        <v>0</v>
      </c>
      <c r="Z28">
        <v>4.0216500000000011</v>
      </c>
      <c r="AA28">
        <v>12.929271077146673</v>
      </c>
      <c r="AB28">
        <v>12.122759863322539</v>
      </c>
      <c r="AC28">
        <v>8.9169459071867756</v>
      </c>
      <c r="AD28">
        <v>2.7965699035831788</v>
      </c>
      <c r="AE28">
        <v>15.166194992172004</v>
      </c>
      <c r="AF28">
        <v>0</v>
      </c>
      <c r="AG28">
        <v>11.071392588136161</v>
      </c>
      <c r="AH28">
        <v>20.841930252500006</v>
      </c>
      <c r="AI28">
        <v>15.27246003791679</v>
      </c>
      <c r="AJ28">
        <v>0</v>
      </c>
      <c r="AK28">
        <v>13.799512143643133</v>
      </c>
      <c r="AL28">
        <v>0</v>
      </c>
      <c r="AM28">
        <v>4.8491039359254753</v>
      </c>
      <c r="AN28">
        <v>0.97562165571997761</v>
      </c>
      <c r="AO28">
        <v>0</v>
      </c>
      <c r="AP28">
        <v>0.35372391266810876</v>
      </c>
      <c r="AQ28">
        <v>0</v>
      </c>
      <c r="AR28">
        <v>15.072150000000001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544.00851622949449</v>
      </c>
      <c r="DN28">
        <v>18.274488261178504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2.4449726133946901</v>
      </c>
      <c r="L29">
        <v>206.77489462362095</v>
      </c>
      <c r="M29">
        <v>23.929592587962929</v>
      </c>
      <c r="N29">
        <v>30.729468657732934</v>
      </c>
      <c r="O29">
        <v>0</v>
      </c>
      <c r="P29">
        <v>42.740095010254606</v>
      </c>
      <c r="Q29">
        <v>3.3331707633179182</v>
      </c>
      <c r="R29">
        <v>7.0283777176288522</v>
      </c>
      <c r="S29">
        <v>4.1034758098362794</v>
      </c>
      <c r="T29">
        <v>0</v>
      </c>
      <c r="U29">
        <v>64.236886701001467</v>
      </c>
      <c r="V29">
        <v>3.1495030575539569</v>
      </c>
      <c r="W29">
        <v>6.6833356868005804</v>
      </c>
      <c r="X29">
        <v>19.165348183927041</v>
      </c>
      <c r="Y29">
        <v>0</v>
      </c>
      <c r="Z29">
        <v>4.0216500000000011</v>
      </c>
      <c r="AA29">
        <v>12.929271077146673</v>
      </c>
      <c r="AB29">
        <v>12.122759863322539</v>
      </c>
      <c r="AC29">
        <v>8.9169459071867756</v>
      </c>
      <c r="AD29">
        <v>2.7965699035831788</v>
      </c>
      <c r="AE29">
        <v>15.166194992172004</v>
      </c>
      <c r="AF29">
        <v>0</v>
      </c>
      <c r="AG29">
        <v>11.071392588136161</v>
      </c>
      <c r="AH29">
        <v>23.819348859999998</v>
      </c>
      <c r="AI29">
        <v>15.27246003791679</v>
      </c>
      <c r="AJ29">
        <v>0</v>
      </c>
      <c r="AK29">
        <v>13.799512143643133</v>
      </c>
      <c r="AL29">
        <v>0</v>
      </c>
      <c r="AM29">
        <v>4.8491039359254753</v>
      </c>
      <c r="AN29">
        <v>0.97562165571997761</v>
      </c>
      <c r="AO29">
        <v>0</v>
      </c>
      <c r="AP29">
        <v>0.35372391266810876</v>
      </c>
      <c r="AQ29">
        <v>0</v>
      </c>
      <c r="AR29">
        <v>15.072150000000001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547.01514035774528</v>
      </c>
      <c r="DN29">
        <v>18.375485991188889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2.4449726133946901</v>
      </c>
      <c r="L30">
        <v>206.77489462362095</v>
      </c>
      <c r="M30">
        <v>23.929592587962929</v>
      </c>
      <c r="N30">
        <v>30.729468657732934</v>
      </c>
      <c r="O30">
        <v>0</v>
      </c>
      <c r="P30">
        <v>42.740095010254606</v>
      </c>
      <c r="Q30">
        <v>3.3331707633179182</v>
      </c>
      <c r="R30">
        <v>7.0283777176288522</v>
      </c>
      <c r="S30">
        <v>4.1034758098362794</v>
      </c>
      <c r="T30">
        <v>0</v>
      </c>
      <c r="U30">
        <v>64.236886701001467</v>
      </c>
      <c r="V30">
        <v>3.1495030575539569</v>
      </c>
      <c r="W30">
        <v>6.6833356868005804</v>
      </c>
      <c r="X30">
        <v>19.165348183927041</v>
      </c>
      <c r="Y30">
        <v>0</v>
      </c>
      <c r="Z30">
        <v>4.0216500000000011</v>
      </c>
      <c r="AA30">
        <v>12.929271077146673</v>
      </c>
      <c r="AB30">
        <v>12.122759863322539</v>
      </c>
      <c r="AC30">
        <v>8.9169459071867756</v>
      </c>
      <c r="AD30">
        <v>2.7965699035831788</v>
      </c>
      <c r="AE30">
        <v>15.166194992172004</v>
      </c>
      <c r="AF30">
        <v>0</v>
      </c>
      <c r="AG30">
        <v>11.071392588136161</v>
      </c>
      <c r="AH30">
        <v>23.819348859999998</v>
      </c>
      <c r="AI30">
        <v>15.27246003791679</v>
      </c>
      <c r="AJ30">
        <v>0</v>
      </c>
      <c r="AK30">
        <v>13.799512143643133</v>
      </c>
      <c r="AL30">
        <v>0</v>
      </c>
      <c r="AM30">
        <v>4.8491039359254753</v>
      </c>
      <c r="AN30">
        <v>0.97562165571997761</v>
      </c>
      <c r="AO30">
        <v>0</v>
      </c>
      <c r="AP30">
        <v>0.35372391266810876</v>
      </c>
      <c r="AQ30">
        <v>0</v>
      </c>
      <c r="AR30">
        <v>15.072150000000001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547.01514035774528</v>
      </c>
      <c r="DN30">
        <v>18.375485991188889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2.4449726133946901</v>
      </c>
      <c r="L31">
        <v>206.77489462362095</v>
      </c>
      <c r="M31">
        <v>23.929592587962929</v>
      </c>
      <c r="N31">
        <v>30.729468657732934</v>
      </c>
      <c r="O31">
        <v>0</v>
      </c>
      <c r="P31">
        <v>42.740095010254606</v>
      </c>
      <c r="Q31">
        <v>3.3331707633179182</v>
      </c>
      <c r="R31">
        <v>6.8175676207697915</v>
      </c>
      <c r="S31">
        <v>4.1034758098362794</v>
      </c>
      <c r="T31">
        <v>0</v>
      </c>
      <c r="U31">
        <v>64.236886701001467</v>
      </c>
      <c r="V31">
        <v>3.1495030575539569</v>
      </c>
      <c r="W31">
        <v>6.6833356868005804</v>
      </c>
      <c r="X31">
        <v>19.165348183927041</v>
      </c>
      <c r="Y31">
        <v>0</v>
      </c>
      <c r="Z31">
        <v>4.0216500000000011</v>
      </c>
      <c r="AA31">
        <v>12.929271077146673</v>
      </c>
      <c r="AB31">
        <v>12.122759863322539</v>
      </c>
      <c r="AC31">
        <v>8.9169459071867756</v>
      </c>
      <c r="AD31">
        <v>2.7965699035831788</v>
      </c>
      <c r="AE31">
        <v>15.166194992172004</v>
      </c>
      <c r="AF31">
        <v>0</v>
      </c>
      <c r="AG31">
        <v>11.071392588136161</v>
      </c>
      <c r="AH31">
        <v>23.819348859999998</v>
      </c>
      <c r="AI31">
        <v>1.9529998541661984</v>
      </c>
      <c r="AJ31">
        <v>0</v>
      </c>
      <c r="AK31">
        <v>13.799512143643133</v>
      </c>
      <c r="AL31">
        <v>0</v>
      </c>
      <c r="AM31">
        <v>4.8491039359254753</v>
      </c>
      <c r="AN31">
        <v>0.97562165571997761</v>
      </c>
      <c r="AO31">
        <v>0</v>
      </c>
      <c r="AP31">
        <v>0.35372391266810876</v>
      </c>
      <c r="AQ31">
        <v>0</v>
      </c>
      <c r="AR31">
        <v>15.072150000000001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533.92460413257152</v>
      </c>
      <c r="DN31">
        <v>17.93575193575294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2.4449726133946901</v>
      </c>
      <c r="L32">
        <v>206.77489462362095</v>
      </c>
      <c r="M32">
        <v>23.929592587962929</v>
      </c>
      <c r="N32">
        <v>30.729468657732934</v>
      </c>
      <c r="O32">
        <v>0</v>
      </c>
      <c r="P32">
        <v>42.740095010254606</v>
      </c>
      <c r="Q32">
        <v>3.3331707633179182</v>
      </c>
      <c r="R32">
        <v>6.8175676207697915</v>
      </c>
      <c r="S32">
        <v>4.1034758098362794</v>
      </c>
      <c r="T32">
        <v>0</v>
      </c>
      <c r="U32">
        <v>64.236886701001467</v>
      </c>
      <c r="V32">
        <v>3.1495030575539569</v>
      </c>
      <c r="W32">
        <v>6.6833356868005804</v>
      </c>
      <c r="X32">
        <v>19.165348183927041</v>
      </c>
      <c r="Y32">
        <v>0</v>
      </c>
      <c r="Z32">
        <v>4.0216500000000011</v>
      </c>
      <c r="AA32">
        <v>12.929271077146673</v>
      </c>
      <c r="AB32">
        <v>12.122759863322539</v>
      </c>
      <c r="AC32">
        <v>8.9169459071867756</v>
      </c>
      <c r="AD32">
        <v>2.7965699035831788</v>
      </c>
      <c r="AE32">
        <v>15.166194992172004</v>
      </c>
      <c r="AF32">
        <v>0</v>
      </c>
      <c r="AG32">
        <v>11.071392588136161</v>
      </c>
      <c r="AH32">
        <v>23.819348859999998</v>
      </c>
      <c r="AI32">
        <v>0.97649992708309907</v>
      </c>
      <c r="AJ32">
        <v>0</v>
      </c>
      <c r="AK32">
        <v>13.799512143643133</v>
      </c>
      <c r="AL32">
        <v>0</v>
      </c>
      <c r="AM32">
        <v>4.8491039359254753</v>
      </c>
      <c r="AN32">
        <v>0.97562165571997761</v>
      </c>
      <c r="AO32">
        <v>0</v>
      </c>
      <c r="AP32">
        <v>0.35372391266810876</v>
      </c>
      <c r="AQ32">
        <v>0</v>
      </c>
      <c r="AR32">
        <v>15.072150000000001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532.97984026572226</v>
      </c>
      <c r="DN32">
        <v>17.904015875519171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2.4449726133946901</v>
      </c>
      <c r="L33">
        <v>206.77489462362095</v>
      </c>
      <c r="M33">
        <v>23.929592587962929</v>
      </c>
      <c r="N33">
        <v>30.729468657732934</v>
      </c>
      <c r="O33">
        <v>0</v>
      </c>
      <c r="P33">
        <v>42.740095010254606</v>
      </c>
      <c r="Q33">
        <v>3.3331707633179182</v>
      </c>
      <c r="R33">
        <v>6.8175676207697915</v>
      </c>
      <c r="S33">
        <v>4.1034758098362794</v>
      </c>
      <c r="T33">
        <v>0</v>
      </c>
      <c r="U33">
        <v>64.236886701001467</v>
      </c>
      <c r="V33">
        <v>3.1495030575539569</v>
      </c>
      <c r="W33">
        <v>6.6833356868005804</v>
      </c>
      <c r="X33">
        <v>19.165348183927041</v>
      </c>
      <c r="Y33">
        <v>0</v>
      </c>
      <c r="Z33">
        <v>4.0216500000000011</v>
      </c>
      <c r="AA33">
        <v>12.929271077146673</v>
      </c>
      <c r="AB33">
        <v>12.122759863322539</v>
      </c>
      <c r="AC33">
        <v>8.9169459071867756</v>
      </c>
      <c r="AD33">
        <v>2.7965699035831788</v>
      </c>
      <c r="AE33">
        <v>15.166194992172004</v>
      </c>
      <c r="AF33">
        <v>0</v>
      </c>
      <c r="AG33">
        <v>11.071392588136161</v>
      </c>
      <c r="AH33">
        <v>23.819348859999998</v>
      </c>
      <c r="AI33">
        <v>0</v>
      </c>
      <c r="AJ33">
        <v>0</v>
      </c>
      <c r="AK33">
        <v>13.799512143643133</v>
      </c>
      <c r="AL33">
        <v>0</v>
      </c>
      <c r="AM33">
        <v>4.8491039359254753</v>
      </c>
      <c r="AN33">
        <v>0.97562165571997761</v>
      </c>
      <c r="AO33">
        <v>0</v>
      </c>
      <c r="AP33">
        <v>0.35372391266810876</v>
      </c>
      <c r="AQ33">
        <v>0</v>
      </c>
      <c r="AR33">
        <v>15.072150000000001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532.03507669054056</v>
      </c>
      <c r="DN33">
        <v>17.872279523617806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2.4449726133946901</v>
      </c>
      <c r="L34">
        <v>206.77489462362095</v>
      </c>
      <c r="M34">
        <v>23.929592587962929</v>
      </c>
      <c r="N34">
        <v>30.729468657732934</v>
      </c>
      <c r="O34">
        <v>0</v>
      </c>
      <c r="P34">
        <v>42.740095010254606</v>
      </c>
      <c r="Q34">
        <v>3.3331707633179182</v>
      </c>
      <c r="R34">
        <v>6.8175676207697915</v>
      </c>
      <c r="S34">
        <v>4.1034758098362794</v>
      </c>
      <c r="T34">
        <v>0</v>
      </c>
      <c r="U34">
        <v>64.236886701001467</v>
      </c>
      <c r="V34">
        <v>1.5341726618705034</v>
      </c>
      <c r="W34">
        <v>6.6833356868005804</v>
      </c>
      <c r="X34">
        <v>19.165348183927041</v>
      </c>
      <c r="Y34">
        <v>0</v>
      </c>
      <c r="Z34">
        <v>4.0216500000000011</v>
      </c>
      <c r="AA34">
        <v>12.929271077146673</v>
      </c>
      <c r="AB34">
        <v>12.122759863322539</v>
      </c>
      <c r="AC34">
        <v>8.9169459071867756</v>
      </c>
      <c r="AD34">
        <v>2.7965699035831788</v>
      </c>
      <c r="AE34">
        <v>15.166194992172004</v>
      </c>
      <c r="AF34">
        <v>0</v>
      </c>
      <c r="AG34">
        <v>11.071392588136161</v>
      </c>
      <c r="AH34">
        <v>23.819348859999998</v>
      </c>
      <c r="AI34">
        <v>0</v>
      </c>
      <c r="AJ34">
        <v>0</v>
      </c>
      <c r="AK34">
        <v>13.799512143643133</v>
      </c>
      <c r="AL34">
        <v>0</v>
      </c>
      <c r="AM34">
        <v>4.8491039359254753</v>
      </c>
      <c r="AN34">
        <v>0.97562165571997761</v>
      </c>
      <c r="AO34">
        <v>0</v>
      </c>
      <c r="AP34">
        <v>0.35372391266810876</v>
      </c>
      <c r="AQ34">
        <v>0</v>
      </c>
      <c r="AR34">
        <v>15.072150000000001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530.47224445600807</v>
      </c>
      <c r="DN34">
        <v>17.819781362466728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2.4449726133946901</v>
      </c>
      <c r="L35">
        <v>206.77489462362095</v>
      </c>
      <c r="M35">
        <v>23.929592587962929</v>
      </c>
      <c r="N35">
        <v>30.729468657732934</v>
      </c>
      <c r="O35">
        <v>0</v>
      </c>
      <c r="P35">
        <v>42.740095010254606</v>
      </c>
      <c r="Q35">
        <v>3.3331707633179182</v>
      </c>
      <c r="R35">
        <v>6.8175676207697915</v>
      </c>
      <c r="S35">
        <v>4.1034758098362794</v>
      </c>
      <c r="T35">
        <v>0</v>
      </c>
      <c r="U35">
        <v>64.236886701001467</v>
      </c>
      <c r="V35">
        <v>1.5341726618705034</v>
      </c>
      <c r="W35">
        <v>6.6833356868005804</v>
      </c>
      <c r="X35">
        <v>19.165348183927041</v>
      </c>
      <c r="Y35">
        <v>0</v>
      </c>
      <c r="Z35">
        <v>2.0108250000000001</v>
      </c>
      <c r="AA35">
        <v>12.929271077146673</v>
      </c>
      <c r="AB35">
        <v>12.122759863322539</v>
      </c>
      <c r="AC35">
        <v>8.9169459071867756</v>
      </c>
      <c r="AD35">
        <v>2.7965699035831788</v>
      </c>
      <c r="AE35">
        <v>15.166194992172004</v>
      </c>
      <c r="AF35">
        <v>0</v>
      </c>
      <c r="AG35">
        <v>11.071392588136161</v>
      </c>
      <c r="AH35">
        <v>23.819348859999998</v>
      </c>
      <c r="AI35">
        <v>0</v>
      </c>
      <c r="AJ35">
        <v>0</v>
      </c>
      <c r="AK35">
        <v>13.799512143643133</v>
      </c>
      <c r="AL35">
        <v>0</v>
      </c>
      <c r="AM35">
        <v>4.8491039359254753</v>
      </c>
      <c r="AN35">
        <v>0.97562165571997761</v>
      </c>
      <c r="AO35">
        <v>0</v>
      </c>
      <c r="AP35">
        <v>0.35372391266810876</v>
      </c>
      <c r="AQ35">
        <v>0</v>
      </c>
      <c r="AR35">
        <v>15.072150000000001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528.52677142191726</v>
      </c>
      <c r="DN35">
        <v>17.754429396557633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2.4449726133946901</v>
      </c>
      <c r="L36">
        <v>206.77489462362095</v>
      </c>
      <c r="M36">
        <v>23.929592587962929</v>
      </c>
      <c r="N36">
        <v>30.729468657732934</v>
      </c>
      <c r="O36">
        <v>0</v>
      </c>
      <c r="P36">
        <v>42.740095010254606</v>
      </c>
      <c r="Q36">
        <v>3.3331707633179182</v>
      </c>
      <c r="R36">
        <v>6.8175676207697915</v>
      </c>
      <c r="S36">
        <v>4.1034758098362794</v>
      </c>
      <c r="T36">
        <v>0</v>
      </c>
      <c r="U36">
        <v>64.236886701001467</v>
      </c>
      <c r="V36">
        <v>1.5341726618705034</v>
      </c>
      <c r="W36">
        <v>6.6833356868005804</v>
      </c>
      <c r="X36">
        <v>19.165348183927041</v>
      </c>
      <c r="Y36">
        <v>0</v>
      </c>
      <c r="Z36">
        <v>2.0108250000000001</v>
      </c>
      <c r="AA36">
        <v>12.929271077146673</v>
      </c>
      <c r="AB36">
        <v>12.122759863322539</v>
      </c>
      <c r="AC36">
        <v>8.9169459071867756</v>
      </c>
      <c r="AD36">
        <v>2.7965699035831788</v>
      </c>
      <c r="AE36">
        <v>15.166194992172004</v>
      </c>
      <c r="AF36">
        <v>0</v>
      </c>
      <c r="AG36">
        <v>11.071392588136161</v>
      </c>
      <c r="AH36">
        <v>23.819348859999998</v>
      </c>
      <c r="AI36">
        <v>0</v>
      </c>
      <c r="AJ36">
        <v>0</v>
      </c>
      <c r="AK36">
        <v>13.799512143643133</v>
      </c>
      <c r="AL36">
        <v>0</v>
      </c>
      <c r="AM36">
        <v>4.8491039359254753</v>
      </c>
      <c r="AN36">
        <v>0.97562165571997761</v>
      </c>
      <c r="AO36">
        <v>0</v>
      </c>
      <c r="AP36">
        <v>0.35372391266810876</v>
      </c>
      <c r="AQ36">
        <v>0</v>
      </c>
      <c r="AR36">
        <v>15.072150000000001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528.52677142191726</v>
      </c>
      <c r="DN36">
        <v>17.754429396557633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2.4449726133946901</v>
      </c>
      <c r="L37">
        <v>206.77489462362095</v>
      </c>
      <c r="M37">
        <v>23.929592587962929</v>
      </c>
      <c r="N37">
        <v>30.729468657732934</v>
      </c>
      <c r="O37">
        <v>0</v>
      </c>
      <c r="P37">
        <v>42.740095010254606</v>
      </c>
      <c r="Q37">
        <v>3.3087658052222286</v>
      </c>
      <c r="R37">
        <v>6.8175676207697915</v>
      </c>
      <c r="S37">
        <v>4.1034758098362794</v>
      </c>
      <c r="T37">
        <v>0</v>
      </c>
      <c r="U37">
        <v>64.236886701001467</v>
      </c>
      <c r="V37">
        <v>1.5341726618705034</v>
      </c>
      <c r="W37">
        <v>4.6012638119108979</v>
      </c>
      <c r="X37">
        <v>13.191458260510347</v>
      </c>
      <c r="Y37">
        <v>0</v>
      </c>
      <c r="Z37">
        <v>2.0108250000000001</v>
      </c>
      <c r="AA37">
        <v>12.929271077146673</v>
      </c>
      <c r="AB37">
        <v>12.122759863322539</v>
      </c>
      <c r="AC37">
        <v>8.9169459071867756</v>
      </c>
      <c r="AD37">
        <v>0</v>
      </c>
      <c r="AE37">
        <v>15.166194992172004</v>
      </c>
      <c r="AF37">
        <v>0</v>
      </c>
      <c r="AG37">
        <v>11.071392588136161</v>
      </c>
      <c r="AH37">
        <v>23.819348859999998</v>
      </c>
      <c r="AI37">
        <v>0</v>
      </c>
      <c r="AJ37">
        <v>0</v>
      </c>
      <c r="AK37">
        <v>13.799512143643133</v>
      </c>
      <c r="AL37">
        <v>0</v>
      </c>
      <c r="AM37">
        <v>4.8491039359254753</v>
      </c>
      <c r="AN37">
        <v>0.97562165571997761</v>
      </c>
      <c r="AO37">
        <v>0</v>
      </c>
      <c r="AP37">
        <v>0.35372391266810876</v>
      </c>
      <c r="AQ37">
        <v>0</v>
      </c>
      <c r="AR37">
        <v>15.072150000000001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518.00349517755581</v>
      </c>
      <c r="DN37">
        <v>17.400768980933833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2.4449726133946901</v>
      </c>
      <c r="L38">
        <v>206.77489462362095</v>
      </c>
      <c r="M38">
        <v>23.929592587962929</v>
      </c>
      <c r="N38">
        <v>30.729468657732934</v>
      </c>
      <c r="O38">
        <v>0</v>
      </c>
      <c r="P38">
        <v>42.740095010254606</v>
      </c>
      <c r="Q38">
        <v>3.3087658052222286</v>
      </c>
      <c r="R38">
        <v>6.8175676207697915</v>
      </c>
      <c r="S38">
        <v>4.1034758098362794</v>
      </c>
      <c r="T38">
        <v>0</v>
      </c>
      <c r="U38">
        <v>64.236886701001467</v>
      </c>
      <c r="V38">
        <v>1.5341726618705034</v>
      </c>
      <c r="W38">
        <v>4.6012638119108979</v>
      </c>
      <c r="X38">
        <v>13.191458260510347</v>
      </c>
      <c r="Y38">
        <v>0</v>
      </c>
      <c r="Z38">
        <v>2.0108250000000001</v>
      </c>
      <c r="AA38">
        <v>12.929271077146673</v>
      </c>
      <c r="AB38">
        <v>12.122759863322539</v>
      </c>
      <c r="AC38">
        <v>8.9169459071867756</v>
      </c>
      <c r="AD38">
        <v>0</v>
      </c>
      <c r="AE38">
        <v>15.166194992172004</v>
      </c>
      <c r="AF38">
        <v>0</v>
      </c>
      <c r="AG38">
        <v>11.071392588136161</v>
      </c>
      <c r="AH38">
        <v>23.819348859999998</v>
      </c>
      <c r="AI38">
        <v>0</v>
      </c>
      <c r="AJ38">
        <v>0</v>
      </c>
      <c r="AK38">
        <v>13.799512143643133</v>
      </c>
      <c r="AL38">
        <v>0</v>
      </c>
      <c r="AM38">
        <v>4.8491039359254753</v>
      </c>
      <c r="AN38">
        <v>0.97562165571997761</v>
      </c>
      <c r="AO38">
        <v>0</v>
      </c>
      <c r="AP38">
        <v>0.35372391266810876</v>
      </c>
      <c r="AQ38">
        <v>0</v>
      </c>
      <c r="AR38">
        <v>15.072150000000001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518.00349517755581</v>
      </c>
      <c r="DN38">
        <v>17.400768980933833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2.4449726133946901</v>
      </c>
      <c r="L39">
        <v>206.77489462362095</v>
      </c>
      <c r="M39">
        <v>23.929592587962929</v>
      </c>
      <c r="N39">
        <v>30.729468657732934</v>
      </c>
      <c r="O39">
        <v>0</v>
      </c>
      <c r="P39">
        <v>42.740095010254606</v>
      </c>
      <c r="Q39">
        <v>3.3087658052222286</v>
      </c>
      <c r="R39">
        <v>6.8175676207697915</v>
      </c>
      <c r="S39">
        <v>4.1034758098362794</v>
      </c>
      <c r="T39">
        <v>0</v>
      </c>
      <c r="U39">
        <v>64.236886701001467</v>
      </c>
      <c r="V39">
        <v>1.5341726618705034</v>
      </c>
      <c r="W39">
        <v>4.5521836645838496</v>
      </c>
      <c r="X39">
        <v>13.090221487813407</v>
      </c>
      <c r="Y39">
        <v>0</v>
      </c>
      <c r="Z39">
        <v>2.0108250000000001</v>
      </c>
      <c r="AA39">
        <v>12.929271077146673</v>
      </c>
      <c r="AB39">
        <v>12.122759863322539</v>
      </c>
      <c r="AC39">
        <v>8.9169459071867756</v>
      </c>
      <c r="AD39">
        <v>0</v>
      </c>
      <c r="AE39">
        <v>15.166194992172004</v>
      </c>
      <c r="AF39">
        <v>0</v>
      </c>
      <c r="AG39">
        <v>11.071392588136161</v>
      </c>
      <c r="AH39">
        <v>23.819348859999998</v>
      </c>
      <c r="AI39">
        <v>0</v>
      </c>
      <c r="AJ39">
        <v>0</v>
      </c>
      <c r="AK39">
        <v>13.799512143643133</v>
      </c>
      <c r="AL39">
        <v>0</v>
      </c>
      <c r="AM39">
        <v>4.8491039359254753</v>
      </c>
      <c r="AN39">
        <v>0.97562165571997761</v>
      </c>
      <c r="AO39">
        <v>0</v>
      </c>
      <c r="AP39">
        <v>0.35372391266810876</v>
      </c>
      <c r="AQ39">
        <v>0</v>
      </c>
      <c r="AR39">
        <v>15.072150000000001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517.85806611103283</v>
      </c>
      <c r="DN39">
        <v>17.395881127432752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2.4449726133946901</v>
      </c>
      <c r="L40">
        <v>206.77489462362095</v>
      </c>
      <c r="M40">
        <v>23.929592587962929</v>
      </c>
      <c r="N40">
        <v>30.729468657732934</v>
      </c>
      <c r="O40">
        <v>0</v>
      </c>
      <c r="P40">
        <v>42.740095010254606</v>
      </c>
      <c r="Q40">
        <v>3.3087658052222286</v>
      </c>
      <c r="R40">
        <v>6.8175676207697915</v>
      </c>
      <c r="S40">
        <v>4.1034758098362794</v>
      </c>
      <c r="T40">
        <v>0</v>
      </c>
      <c r="U40">
        <v>64.236886701001467</v>
      </c>
      <c r="V40">
        <v>1.5341726618705034</v>
      </c>
      <c r="W40">
        <v>4.5521836645838496</v>
      </c>
      <c r="X40">
        <v>13.090221487813407</v>
      </c>
      <c r="Y40">
        <v>0</v>
      </c>
      <c r="Z40">
        <v>2.0108250000000001</v>
      </c>
      <c r="AA40">
        <v>12.929271077146673</v>
      </c>
      <c r="AB40">
        <v>12.122759863322539</v>
      </c>
      <c r="AC40">
        <v>8.9169459071867756</v>
      </c>
      <c r="AD40">
        <v>0</v>
      </c>
      <c r="AE40">
        <v>15.166194992172004</v>
      </c>
      <c r="AF40">
        <v>0</v>
      </c>
      <c r="AG40">
        <v>11.071392588136161</v>
      </c>
      <c r="AH40">
        <v>23.819348859999998</v>
      </c>
      <c r="AI40">
        <v>0</v>
      </c>
      <c r="AJ40">
        <v>0</v>
      </c>
      <c r="AK40">
        <v>13.799512143643133</v>
      </c>
      <c r="AL40">
        <v>0</v>
      </c>
      <c r="AM40">
        <v>4.8491039359254753</v>
      </c>
      <c r="AN40">
        <v>0.97562165571997761</v>
      </c>
      <c r="AO40">
        <v>0</v>
      </c>
      <c r="AP40">
        <v>0.35372391266810876</v>
      </c>
      <c r="AQ40">
        <v>0</v>
      </c>
      <c r="AR40">
        <v>16.257600000000007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519.0049889860328</v>
      </c>
      <c r="DN40">
        <v>17.43440825243276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2.4449726133946901</v>
      </c>
      <c r="L41">
        <v>206.77489462362095</v>
      </c>
      <c r="M41">
        <v>23.929592587962929</v>
      </c>
      <c r="N41">
        <v>30.729468657732934</v>
      </c>
      <c r="O41">
        <v>0</v>
      </c>
      <c r="P41">
        <v>42.740095010254606</v>
      </c>
      <c r="Q41">
        <v>3.5074579439187494</v>
      </c>
      <c r="R41">
        <v>6.8175676207697915</v>
      </c>
      <c r="S41">
        <v>4.1195082432047601</v>
      </c>
      <c r="T41">
        <v>0</v>
      </c>
      <c r="U41">
        <v>64.236886701001467</v>
      </c>
      <c r="V41">
        <v>1.5341726618705034</v>
      </c>
      <c r="W41">
        <v>7.4335564137866115</v>
      </c>
      <c r="X41">
        <v>22.840317579904035</v>
      </c>
      <c r="Y41">
        <v>0</v>
      </c>
      <c r="Z41">
        <v>0</v>
      </c>
      <c r="AA41">
        <v>12.929271077146673</v>
      </c>
      <c r="AB41">
        <v>12.122759863322539</v>
      </c>
      <c r="AC41">
        <v>8.9169459071867756</v>
      </c>
      <c r="AD41">
        <v>0</v>
      </c>
      <c r="AE41">
        <v>15.166194992172004</v>
      </c>
      <c r="AF41">
        <v>0</v>
      </c>
      <c r="AG41">
        <v>11.071392588136161</v>
      </c>
      <c r="AH41">
        <v>23.819348859999998</v>
      </c>
      <c r="AI41">
        <v>0</v>
      </c>
      <c r="AJ41">
        <v>0</v>
      </c>
      <c r="AK41">
        <v>13.799512143643133</v>
      </c>
      <c r="AL41">
        <v>0</v>
      </c>
      <c r="AM41">
        <v>4.8491039359254753</v>
      </c>
      <c r="AN41">
        <v>0.97562165571997761</v>
      </c>
      <c r="AO41">
        <v>0</v>
      </c>
      <c r="AP41">
        <v>0.35372391266810876</v>
      </c>
      <c r="AQ41">
        <v>0</v>
      </c>
      <c r="AR41">
        <v>16.257600000000007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529.48794402204749</v>
      </c>
      <c r="DN41">
        <v>17.786821629776462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2.4449726133946901</v>
      </c>
      <c r="L42">
        <v>206.77489462362095</v>
      </c>
      <c r="M42">
        <v>23.929592587962929</v>
      </c>
      <c r="N42">
        <v>30.729468657732934</v>
      </c>
      <c r="O42">
        <v>0</v>
      </c>
      <c r="P42">
        <v>42.740095010254606</v>
      </c>
      <c r="Q42">
        <v>3.5074579439187494</v>
      </c>
      <c r="R42">
        <v>6.7873024788471445</v>
      </c>
      <c r="S42">
        <v>4.0977228458027017</v>
      </c>
      <c r="T42">
        <v>0</v>
      </c>
      <c r="U42">
        <v>64.236886701001467</v>
      </c>
      <c r="V42">
        <v>3.1495030575539569</v>
      </c>
      <c r="W42">
        <v>9.5156282886762931</v>
      </c>
      <c r="X42">
        <v>29.980718033620388</v>
      </c>
      <c r="Y42">
        <v>0</v>
      </c>
      <c r="Z42">
        <v>0</v>
      </c>
      <c r="AA42">
        <v>12.929271077146673</v>
      </c>
      <c r="AB42">
        <v>12.122759863322539</v>
      </c>
      <c r="AC42">
        <v>8.9169459071867756</v>
      </c>
      <c r="AD42">
        <v>0</v>
      </c>
      <c r="AE42">
        <v>15.166194992172004</v>
      </c>
      <c r="AF42">
        <v>0</v>
      </c>
      <c r="AG42">
        <v>11.071392588136161</v>
      </c>
      <c r="AH42">
        <v>19.353221099000002</v>
      </c>
      <c r="AI42">
        <v>0</v>
      </c>
      <c r="AJ42">
        <v>0</v>
      </c>
      <c r="AK42">
        <v>13.799512143643133</v>
      </c>
      <c r="AL42">
        <v>0</v>
      </c>
      <c r="AM42">
        <v>4.8491039359254753</v>
      </c>
      <c r="AN42">
        <v>0.97562165571997761</v>
      </c>
      <c r="AO42">
        <v>0</v>
      </c>
      <c r="AP42">
        <v>0.35372391266810876</v>
      </c>
      <c r="AQ42">
        <v>0</v>
      </c>
      <c r="AR42">
        <v>15.072150000000001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534.45505765182475</v>
      </c>
      <c r="DN42">
        <v>17.953882423963918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2.4449726133946901</v>
      </c>
      <c r="L43">
        <v>206.77489462362095</v>
      </c>
      <c r="M43">
        <v>23.929592587962929</v>
      </c>
      <c r="N43">
        <v>30.729468657732934</v>
      </c>
      <c r="O43">
        <v>0</v>
      </c>
      <c r="P43">
        <v>42.740095010254606</v>
      </c>
      <c r="Q43">
        <v>3.5074579439187494</v>
      </c>
      <c r="R43">
        <v>7.0610615332012587</v>
      </c>
      <c r="S43">
        <v>4.0977228458027017</v>
      </c>
      <c r="T43">
        <v>0</v>
      </c>
      <c r="U43">
        <v>64.236886701001467</v>
      </c>
      <c r="V43">
        <v>3.1495030575539569</v>
      </c>
      <c r="W43">
        <v>9.5156282886762931</v>
      </c>
      <c r="X43">
        <v>29.980718033620388</v>
      </c>
      <c r="Y43">
        <v>0</v>
      </c>
      <c r="Z43">
        <v>0</v>
      </c>
      <c r="AA43">
        <v>12.929271077146673</v>
      </c>
      <c r="AB43">
        <v>12.122759863322539</v>
      </c>
      <c r="AC43">
        <v>8.9169459071867756</v>
      </c>
      <c r="AD43">
        <v>0</v>
      </c>
      <c r="AE43">
        <v>15.166194992172004</v>
      </c>
      <c r="AF43">
        <v>0</v>
      </c>
      <c r="AG43">
        <v>11.071392588136161</v>
      </c>
      <c r="AH43">
        <v>12.5051581515</v>
      </c>
      <c r="AI43">
        <v>0</v>
      </c>
      <c r="AJ43">
        <v>0</v>
      </c>
      <c r="AK43">
        <v>13.799512143643133</v>
      </c>
      <c r="AL43">
        <v>0</v>
      </c>
      <c r="AM43">
        <v>4.8491039359254753</v>
      </c>
      <c r="AN43">
        <v>0.97562165571997761</v>
      </c>
      <c r="AO43">
        <v>0</v>
      </c>
      <c r="AP43">
        <v>0.35372391266810876</v>
      </c>
      <c r="AQ43">
        <v>0</v>
      </c>
      <c r="AR43">
        <v>15.072150000000001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528.09441840650027</v>
      </c>
      <c r="DN43">
        <v>17.740217776142536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2.4449726133946901</v>
      </c>
      <c r="L44">
        <v>206.77489462362095</v>
      </c>
      <c r="M44">
        <v>23.929592587962929</v>
      </c>
      <c r="N44">
        <v>30.729468657732934</v>
      </c>
      <c r="O44">
        <v>0</v>
      </c>
      <c r="P44">
        <v>42.740095010254606</v>
      </c>
      <c r="Q44">
        <v>3.5074579439187494</v>
      </c>
      <c r="R44">
        <v>7.0610615332012587</v>
      </c>
      <c r="S44">
        <v>4.0977228458027017</v>
      </c>
      <c r="T44">
        <v>0</v>
      </c>
      <c r="U44">
        <v>64.236886701001467</v>
      </c>
      <c r="V44">
        <v>3.1495030575539569</v>
      </c>
      <c r="W44">
        <v>9.5156282886762931</v>
      </c>
      <c r="X44">
        <v>29.980718033620388</v>
      </c>
      <c r="Y44">
        <v>0</v>
      </c>
      <c r="Z44">
        <v>0</v>
      </c>
      <c r="AA44">
        <v>12.929271077146673</v>
      </c>
      <c r="AB44">
        <v>12.122759863322539</v>
      </c>
      <c r="AC44">
        <v>8.9169459071867756</v>
      </c>
      <c r="AD44">
        <v>0</v>
      </c>
      <c r="AE44">
        <v>15.166194992172004</v>
      </c>
      <c r="AF44">
        <v>0</v>
      </c>
      <c r="AG44">
        <v>11.071392588136161</v>
      </c>
      <c r="AH44">
        <v>5.9548372149999995</v>
      </c>
      <c r="AI44">
        <v>0</v>
      </c>
      <c r="AJ44">
        <v>0</v>
      </c>
      <c r="AK44">
        <v>13.799512143643133</v>
      </c>
      <c r="AL44">
        <v>0</v>
      </c>
      <c r="AM44">
        <v>4.8491039359254753</v>
      </c>
      <c r="AN44">
        <v>0.97562165571997761</v>
      </c>
      <c r="AO44">
        <v>0</v>
      </c>
      <c r="AP44">
        <v>0.35372391266810876</v>
      </c>
      <c r="AQ44">
        <v>0</v>
      </c>
      <c r="AR44">
        <v>15.072150000000001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521.75698278850041</v>
      </c>
      <c r="DN44">
        <v>17.527332457642537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2.4449726133946901</v>
      </c>
      <c r="L45">
        <v>206.77489462362095</v>
      </c>
      <c r="M45">
        <v>23.929592587962929</v>
      </c>
      <c r="N45">
        <v>30.729468657732934</v>
      </c>
      <c r="O45">
        <v>0</v>
      </c>
      <c r="P45">
        <v>42.740095010254606</v>
      </c>
      <c r="Q45">
        <v>3.5074579439187494</v>
      </c>
      <c r="R45">
        <v>7.0610615332012587</v>
      </c>
      <c r="S45">
        <v>4.0977228458027017</v>
      </c>
      <c r="T45">
        <v>0</v>
      </c>
      <c r="U45">
        <v>64.236886701001467</v>
      </c>
      <c r="V45">
        <v>3.1495030575539569</v>
      </c>
      <c r="W45">
        <v>9.5156282886762931</v>
      </c>
      <c r="X45">
        <v>29.980718033620388</v>
      </c>
      <c r="Y45">
        <v>0</v>
      </c>
      <c r="Z45">
        <v>0</v>
      </c>
      <c r="AA45">
        <v>12.929271077146673</v>
      </c>
      <c r="AB45">
        <v>12.122759863322539</v>
      </c>
      <c r="AC45">
        <v>8.9169459071867756</v>
      </c>
      <c r="AD45">
        <v>0</v>
      </c>
      <c r="AE45">
        <v>15.166194992172004</v>
      </c>
      <c r="AF45">
        <v>0</v>
      </c>
      <c r="AG45">
        <v>11.071392588136161</v>
      </c>
      <c r="AH45">
        <v>5.9548372149999995</v>
      </c>
      <c r="AI45">
        <v>0</v>
      </c>
      <c r="AJ45">
        <v>0</v>
      </c>
      <c r="AK45">
        <v>13.799512143643133</v>
      </c>
      <c r="AL45">
        <v>0</v>
      </c>
      <c r="AM45">
        <v>4.8491039359254753</v>
      </c>
      <c r="AN45">
        <v>0.97562165571997761</v>
      </c>
      <c r="AO45">
        <v>0</v>
      </c>
      <c r="AP45">
        <v>2.908396615271116</v>
      </c>
      <c r="AQ45">
        <v>0</v>
      </c>
      <c r="AR45">
        <v>16.257600000000007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525.37540168396447</v>
      </c>
      <c r="DN45">
        <v>17.649036264781593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2.4449726133946901</v>
      </c>
      <c r="L46">
        <v>206.77489462362095</v>
      </c>
      <c r="M46">
        <v>23.929592587962929</v>
      </c>
      <c r="N46">
        <v>30.729468657732934</v>
      </c>
      <c r="O46">
        <v>0</v>
      </c>
      <c r="P46">
        <v>42.740095010254606</v>
      </c>
      <c r="Q46">
        <v>3.5074579439187494</v>
      </c>
      <c r="R46">
        <v>7.0610615332012587</v>
      </c>
      <c r="S46">
        <v>4.0977228458027017</v>
      </c>
      <c r="T46">
        <v>0</v>
      </c>
      <c r="U46">
        <v>64.236886701001467</v>
      </c>
      <c r="V46">
        <v>3.1495030575539569</v>
      </c>
      <c r="W46">
        <v>9.5156282886762931</v>
      </c>
      <c r="X46">
        <v>29.980718033620388</v>
      </c>
      <c r="Y46">
        <v>0</v>
      </c>
      <c r="Z46">
        <v>0</v>
      </c>
      <c r="AA46">
        <v>12.929271077146673</v>
      </c>
      <c r="AB46">
        <v>12.122759863322539</v>
      </c>
      <c r="AC46">
        <v>8.9169459071867756</v>
      </c>
      <c r="AD46">
        <v>0</v>
      </c>
      <c r="AE46">
        <v>15.166194992172004</v>
      </c>
      <c r="AF46">
        <v>0</v>
      </c>
      <c r="AG46">
        <v>11.071392588136161</v>
      </c>
      <c r="AH46">
        <v>0</v>
      </c>
      <c r="AI46">
        <v>0</v>
      </c>
      <c r="AJ46">
        <v>0</v>
      </c>
      <c r="AK46">
        <v>13.799512143643133</v>
      </c>
      <c r="AL46">
        <v>0</v>
      </c>
      <c r="AM46">
        <v>4.8491039359254753</v>
      </c>
      <c r="AN46">
        <v>0.97562165571997761</v>
      </c>
      <c r="AO46">
        <v>0</v>
      </c>
      <c r="AP46">
        <v>2.908396615271116</v>
      </c>
      <c r="AQ46">
        <v>0</v>
      </c>
      <c r="AR46">
        <v>16.257600000000007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519.61409668596434</v>
      </c>
      <c r="DN46">
        <v>17.455504047781588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2.4449726133946901</v>
      </c>
      <c r="L47">
        <v>206.77489462362095</v>
      </c>
      <c r="M47">
        <v>23.929592587962929</v>
      </c>
      <c r="N47">
        <v>30.729468657732934</v>
      </c>
      <c r="O47">
        <v>0</v>
      </c>
      <c r="P47">
        <v>42.740095010254606</v>
      </c>
      <c r="Q47">
        <v>3.5074579439187494</v>
      </c>
      <c r="R47">
        <v>7.0610615332012587</v>
      </c>
      <c r="S47">
        <v>4.0977228458027017</v>
      </c>
      <c r="T47">
        <v>0</v>
      </c>
      <c r="U47">
        <v>64.236886701001467</v>
      </c>
      <c r="V47">
        <v>5.0226665107913666</v>
      </c>
      <c r="W47">
        <v>13.373570815311659</v>
      </c>
      <c r="X47">
        <v>45.254524675077072</v>
      </c>
      <c r="Y47">
        <v>0</v>
      </c>
      <c r="Z47">
        <v>0</v>
      </c>
      <c r="AA47">
        <v>12.929271077146673</v>
      </c>
      <c r="AB47">
        <v>12.122759863322539</v>
      </c>
      <c r="AC47">
        <v>8.9169459071867756</v>
      </c>
      <c r="AD47">
        <v>0</v>
      </c>
      <c r="AE47">
        <v>15.166194992172004</v>
      </c>
      <c r="AF47">
        <v>0</v>
      </c>
      <c r="AG47">
        <v>11.071392588136161</v>
      </c>
      <c r="AH47">
        <v>0</v>
      </c>
      <c r="AI47">
        <v>0</v>
      </c>
      <c r="AJ47">
        <v>0</v>
      </c>
      <c r="AK47">
        <v>13.799512143643133</v>
      </c>
      <c r="AL47">
        <v>0</v>
      </c>
      <c r="AM47">
        <v>4.8491039359254753</v>
      </c>
      <c r="AN47">
        <v>0.97562165571997761</v>
      </c>
      <c r="AO47">
        <v>0</v>
      </c>
      <c r="AP47">
        <v>2.908396615271116</v>
      </c>
      <c r="AQ47">
        <v>0</v>
      </c>
      <c r="AR47">
        <v>15.072150000000001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538.78900119724108</v>
      </c>
      <c r="DN47">
        <v>18.100062157834238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2.4449726133946901</v>
      </c>
      <c r="L48">
        <v>206.77489462362095</v>
      </c>
      <c r="M48">
        <v>23.925872492047461</v>
      </c>
      <c r="N48">
        <v>30.729468657732934</v>
      </c>
      <c r="O48">
        <v>0</v>
      </c>
      <c r="P48">
        <v>42.740095010254606</v>
      </c>
      <c r="Q48">
        <v>3.5074579439187494</v>
      </c>
      <c r="R48">
        <v>7.0610615332012587</v>
      </c>
      <c r="S48">
        <v>4.0977228458027017</v>
      </c>
      <c r="T48">
        <v>0</v>
      </c>
      <c r="U48">
        <v>64.236886701001467</v>
      </c>
      <c r="V48">
        <v>5.0226665107913666</v>
      </c>
      <c r="W48">
        <v>14.232960513997247</v>
      </c>
      <c r="X48">
        <v>45.254524675077072</v>
      </c>
      <c r="Y48">
        <v>0</v>
      </c>
      <c r="Z48">
        <v>0</v>
      </c>
      <c r="AA48">
        <v>12.929271077146673</v>
      </c>
      <c r="AB48">
        <v>12.122759863322539</v>
      </c>
      <c r="AC48">
        <v>8.9169459071867756</v>
      </c>
      <c r="AD48">
        <v>0</v>
      </c>
      <c r="AE48">
        <v>15.166194992172004</v>
      </c>
      <c r="AF48">
        <v>0</v>
      </c>
      <c r="AG48">
        <v>11.071392588136161</v>
      </c>
      <c r="AH48">
        <v>0</v>
      </c>
      <c r="AI48">
        <v>0</v>
      </c>
      <c r="AJ48">
        <v>0</v>
      </c>
      <c r="AK48">
        <v>13.799512143643133</v>
      </c>
      <c r="AL48">
        <v>0</v>
      </c>
      <c r="AM48">
        <v>4.8491039359254753</v>
      </c>
      <c r="AN48">
        <v>0.97562165571997761</v>
      </c>
      <c r="AO48">
        <v>0</v>
      </c>
      <c r="AP48">
        <v>2.908396615271116</v>
      </c>
      <c r="AQ48">
        <v>0</v>
      </c>
      <c r="AR48">
        <v>15.072150000000001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539.61687127807761</v>
      </c>
      <c r="DN48">
        <v>18.127861679767797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2.4449726133946901</v>
      </c>
      <c r="L49">
        <v>206.77489462362095</v>
      </c>
      <c r="M49">
        <v>23.925872492047461</v>
      </c>
      <c r="N49">
        <v>30.729468657732934</v>
      </c>
      <c r="O49">
        <v>0</v>
      </c>
      <c r="P49">
        <v>42.740095010254606</v>
      </c>
      <c r="Q49">
        <v>3.5189014621671322</v>
      </c>
      <c r="R49">
        <v>7.0610615332012587</v>
      </c>
      <c r="S49">
        <v>4.0977228458027017</v>
      </c>
      <c r="T49">
        <v>0</v>
      </c>
      <c r="U49">
        <v>64.236886701001467</v>
      </c>
      <c r="V49">
        <v>5.0226665107913666</v>
      </c>
      <c r="W49">
        <v>13.220044433461597</v>
      </c>
      <c r="X49">
        <v>45.254524675077072</v>
      </c>
      <c r="Y49">
        <v>0</v>
      </c>
      <c r="Z49">
        <v>0</v>
      </c>
      <c r="AA49">
        <v>12.929271077146673</v>
      </c>
      <c r="AB49">
        <v>12.122759863322539</v>
      </c>
      <c r="AC49">
        <v>8.9169459071867756</v>
      </c>
      <c r="AD49">
        <v>0</v>
      </c>
      <c r="AE49">
        <v>15.166194992172004</v>
      </c>
      <c r="AF49">
        <v>0</v>
      </c>
      <c r="AG49">
        <v>11.071392588136161</v>
      </c>
      <c r="AH49">
        <v>0</v>
      </c>
      <c r="AI49">
        <v>0</v>
      </c>
      <c r="AJ49">
        <v>0</v>
      </c>
      <c r="AK49">
        <v>13.799512143643133</v>
      </c>
      <c r="AL49">
        <v>0</v>
      </c>
      <c r="AM49">
        <v>4.8491039359254753</v>
      </c>
      <c r="AN49">
        <v>0.97562165571997761</v>
      </c>
      <c r="AO49">
        <v>0</v>
      </c>
      <c r="AP49">
        <v>2.908396615271116</v>
      </c>
      <c r="AQ49">
        <v>0</v>
      </c>
      <c r="AR49">
        <v>15.072150000000001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538.64793511986124</v>
      </c>
      <c r="DN49">
        <v>18.095325275696922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2.4449726133946901</v>
      </c>
      <c r="L50">
        <v>206.77489462362095</v>
      </c>
      <c r="M50">
        <v>23.925872492047461</v>
      </c>
      <c r="N50">
        <v>30.729468657732934</v>
      </c>
      <c r="O50">
        <v>0</v>
      </c>
      <c r="P50">
        <v>42.740095010254606</v>
      </c>
      <c r="Q50">
        <v>3.5189014621671322</v>
      </c>
      <c r="R50">
        <v>7.0610615332012587</v>
      </c>
      <c r="S50">
        <v>4.0977228458027017</v>
      </c>
      <c r="T50">
        <v>0</v>
      </c>
      <c r="U50">
        <v>64.236886701001467</v>
      </c>
      <c r="V50">
        <v>5.0226665107913666</v>
      </c>
      <c r="W50">
        <v>13.220044433461597</v>
      </c>
      <c r="X50">
        <v>45.254524675077072</v>
      </c>
      <c r="Y50">
        <v>0</v>
      </c>
      <c r="Z50">
        <v>0</v>
      </c>
      <c r="AA50">
        <v>12.929271077146673</v>
      </c>
      <c r="AB50">
        <v>12.122759863322539</v>
      </c>
      <c r="AC50">
        <v>8.9169459071867756</v>
      </c>
      <c r="AD50">
        <v>0</v>
      </c>
      <c r="AE50">
        <v>15.166194992172004</v>
      </c>
      <c r="AF50">
        <v>0</v>
      </c>
      <c r="AG50">
        <v>11.071392588136161</v>
      </c>
      <c r="AH50">
        <v>0</v>
      </c>
      <c r="AI50">
        <v>0</v>
      </c>
      <c r="AJ50">
        <v>0</v>
      </c>
      <c r="AK50">
        <v>13.799512143643133</v>
      </c>
      <c r="AL50">
        <v>0</v>
      </c>
      <c r="AM50">
        <v>4.8491039359254753</v>
      </c>
      <c r="AN50">
        <v>0.97562165571997761</v>
      </c>
      <c r="AO50">
        <v>0</v>
      </c>
      <c r="AP50">
        <v>0.35372391266810876</v>
      </c>
      <c r="AQ50">
        <v>0</v>
      </c>
      <c r="AR50">
        <v>15.072150000000001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536.17643909939727</v>
      </c>
      <c r="DN50">
        <v>18.012148593557875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2.4449726133946901</v>
      </c>
      <c r="L51">
        <v>206.77489462362095</v>
      </c>
      <c r="M51">
        <v>23.925872492047461</v>
      </c>
      <c r="N51">
        <v>30.729468657732934</v>
      </c>
      <c r="O51">
        <v>0</v>
      </c>
      <c r="P51">
        <v>42.740095010254606</v>
      </c>
      <c r="Q51">
        <v>3.5189014621671322</v>
      </c>
      <c r="R51">
        <v>7.0269387790085931</v>
      </c>
      <c r="S51">
        <v>4.1195082432047601</v>
      </c>
      <c r="T51">
        <v>0</v>
      </c>
      <c r="U51">
        <v>64.236886701001467</v>
      </c>
      <c r="V51">
        <v>5.0226665107913666</v>
      </c>
      <c r="W51">
        <v>13.220044433461597</v>
      </c>
      <c r="X51">
        <v>45.254524675077072</v>
      </c>
      <c r="Y51">
        <v>0</v>
      </c>
      <c r="Z51">
        <v>0</v>
      </c>
      <c r="AA51">
        <v>12.929271077146673</v>
      </c>
      <c r="AB51">
        <v>12.122759863322539</v>
      </c>
      <c r="AC51">
        <v>8.9169459071867756</v>
      </c>
      <c r="AD51">
        <v>0</v>
      </c>
      <c r="AE51">
        <v>15.166194992172004</v>
      </c>
      <c r="AF51">
        <v>2.4805001116356382</v>
      </c>
      <c r="AG51">
        <v>11.071392588136161</v>
      </c>
      <c r="AH51">
        <v>0</v>
      </c>
      <c r="AI51">
        <v>0</v>
      </c>
      <c r="AJ51">
        <v>0</v>
      </c>
      <c r="AK51">
        <v>13.799512143643133</v>
      </c>
      <c r="AL51">
        <v>0</v>
      </c>
      <c r="AM51">
        <v>4.8491039359254753</v>
      </c>
      <c r="AN51">
        <v>0.97562165571997761</v>
      </c>
      <c r="AO51">
        <v>0</v>
      </c>
      <c r="AP51">
        <v>0.35372391266810876</v>
      </c>
      <c r="AQ51">
        <v>0</v>
      </c>
      <c r="AR51">
        <v>15.072150000000001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538.56439128129671</v>
      </c>
      <c r="DN51">
        <v>18.092359166503414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2.4449726133946901</v>
      </c>
      <c r="L52">
        <v>206.77489462362095</v>
      </c>
      <c r="M52">
        <v>23.925872492047461</v>
      </c>
      <c r="N52">
        <v>30.729468657732934</v>
      </c>
      <c r="O52">
        <v>0</v>
      </c>
      <c r="P52">
        <v>42.740095010254606</v>
      </c>
      <c r="Q52">
        <v>3.5189014621671322</v>
      </c>
      <c r="R52">
        <v>7.0269387790085931</v>
      </c>
      <c r="S52">
        <v>4.1195082432047601</v>
      </c>
      <c r="T52">
        <v>0</v>
      </c>
      <c r="U52">
        <v>64.236886701001467</v>
      </c>
      <c r="V52">
        <v>5.0226665107913666</v>
      </c>
      <c r="W52">
        <v>13.220044433461597</v>
      </c>
      <c r="X52">
        <v>45.254524675077072</v>
      </c>
      <c r="Y52">
        <v>0</v>
      </c>
      <c r="Z52">
        <v>0</v>
      </c>
      <c r="AA52">
        <v>12.929271077146673</v>
      </c>
      <c r="AB52">
        <v>12.122759863322539</v>
      </c>
      <c r="AC52">
        <v>8.9169459071867756</v>
      </c>
      <c r="AD52">
        <v>0</v>
      </c>
      <c r="AE52">
        <v>15.166194992172004</v>
      </c>
      <c r="AF52">
        <v>2.4805001116356382</v>
      </c>
      <c r="AG52">
        <v>11.071392588136161</v>
      </c>
      <c r="AH52">
        <v>0</v>
      </c>
      <c r="AI52">
        <v>0</v>
      </c>
      <c r="AJ52">
        <v>0</v>
      </c>
      <c r="AK52">
        <v>13.799512143643133</v>
      </c>
      <c r="AL52">
        <v>0</v>
      </c>
      <c r="AM52">
        <v>4.8491039359254753</v>
      </c>
      <c r="AN52">
        <v>0.97562165571997761</v>
      </c>
      <c r="AO52">
        <v>0</v>
      </c>
      <c r="AP52">
        <v>0.35372391266810876</v>
      </c>
      <c r="AQ52">
        <v>0</v>
      </c>
      <c r="AR52">
        <v>15.072150000000001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538.56439128129671</v>
      </c>
      <c r="DN52">
        <v>18.092359166503414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2.4449726133946901</v>
      </c>
      <c r="L53">
        <v>206.77489462362095</v>
      </c>
      <c r="M53">
        <v>23.925872492047461</v>
      </c>
      <c r="N53">
        <v>30.729468657732934</v>
      </c>
      <c r="O53">
        <v>0</v>
      </c>
      <c r="P53">
        <v>42.740095010254606</v>
      </c>
      <c r="Q53">
        <v>3.5189014621671322</v>
      </c>
      <c r="R53">
        <v>7.0269387790085931</v>
      </c>
      <c r="S53">
        <v>4.1195082432047601</v>
      </c>
      <c r="T53">
        <v>0</v>
      </c>
      <c r="U53">
        <v>64.236886701001467</v>
      </c>
      <c r="V53">
        <v>5.0226665107913666</v>
      </c>
      <c r="W53">
        <v>13.220044433461597</v>
      </c>
      <c r="X53">
        <v>45.254524675077072</v>
      </c>
      <c r="Y53">
        <v>0</v>
      </c>
      <c r="Z53">
        <v>0</v>
      </c>
      <c r="AA53">
        <v>12.929271077146673</v>
      </c>
      <c r="AB53">
        <v>12.122759863322539</v>
      </c>
      <c r="AC53">
        <v>8.9169459071867756</v>
      </c>
      <c r="AD53">
        <v>0</v>
      </c>
      <c r="AE53">
        <v>15.166194992172004</v>
      </c>
      <c r="AF53">
        <v>2.4805001116356382</v>
      </c>
      <c r="AG53">
        <v>11.071392588136161</v>
      </c>
      <c r="AH53">
        <v>0</v>
      </c>
      <c r="AI53">
        <v>0</v>
      </c>
      <c r="AJ53">
        <v>0</v>
      </c>
      <c r="AK53">
        <v>13.799512143643133</v>
      </c>
      <c r="AL53">
        <v>0</v>
      </c>
      <c r="AM53">
        <v>4.8491039359254753</v>
      </c>
      <c r="AN53">
        <v>0.97562165571997761</v>
      </c>
      <c r="AO53">
        <v>0</v>
      </c>
      <c r="AP53">
        <v>0.35372391266810876</v>
      </c>
      <c r="AQ53">
        <v>0</v>
      </c>
      <c r="AR53">
        <v>15.072150000000001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538.56439128129671</v>
      </c>
      <c r="DN53">
        <v>18.092359166503414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2.4449726133946901</v>
      </c>
      <c r="L54">
        <v>206.77489462362095</v>
      </c>
      <c r="M54">
        <v>23.925872492047461</v>
      </c>
      <c r="N54">
        <v>30.729468657732934</v>
      </c>
      <c r="O54">
        <v>0</v>
      </c>
      <c r="P54">
        <v>42.740095010254606</v>
      </c>
      <c r="Q54">
        <v>3.5189014621671322</v>
      </c>
      <c r="R54">
        <v>7.0269387790085931</v>
      </c>
      <c r="S54">
        <v>4.1195082432047601</v>
      </c>
      <c r="T54">
        <v>0</v>
      </c>
      <c r="U54">
        <v>64.236886701001467</v>
      </c>
      <c r="V54">
        <v>5.0226665107913666</v>
      </c>
      <c r="W54">
        <v>13.220044433461597</v>
      </c>
      <c r="X54">
        <v>45.254524675077072</v>
      </c>
      <c r="Y54">
        <v>0</v>
      </c>
      <c r="Z54">
        <v>0</v>
      </c>
      <c r="AA54">
        <v>12.929271077146673</v>
      </c>
      <c r="AB54">
        <v>12.122759863322539</v>
      </c>
      <c r="AC54">
        <v>8.9169459071867756</v>
      </c>
      <c r="AD54">
        <v>0</v>
      </c>
      <c r="AE54">
        <v>15.166194992172004</v>
      </c>
      <c r="AF54">
        <v>2.4805001116356382</v>
      </c>
      <c r="AG54">
        <v>11.071392588136161</v>
      </c>
      <c r="AH54">
        <v>0</v>
      </c>
      <c r="AI54">
        <v>0</v>
      </c>
      <c r="AJ54">
        <v>0</v>
      </c>
      <c r="AK54">
        <v>13.799512143643133</v>
      </c>
      <c r="AL54">
        <v>0</v>
      </c>
      <c r="AM54">
        <v>4.8491039359254753</v>
      </c>
      <c r="AN54">
        <v>0.97562165571997761</v>
      </c>
      <c r="AO54">
        <v>0</v>
      </c>
      <c r="AP54">
        <v>0.35372391266810876</v>
      </c>
      <c r="AQ54">
        <v>0</v>
      </c>
      <c r="AR54">
        <v>15.072150000000001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538.56439128129671</v>
      </c>
      <c r="DN54">
        <v>18.092359166503414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2.4449726133946901</v>
      </c>
      <c r="L55">
        <v>206.77489462362095</v>
      </c>
      <c r="M55">
        <v>23.925872492047461</v>
      </c>
      <c r="N55">
        <v>30.729468657732934</v>
      </c>
      <c r="O55">
        <v>0</v>
      </c>
      <c r="P55">
        <v>42.740095010254606</v>
      </c>
      <c r="Q55">
        <v>3.5189014621671322</v>
      </c>
      <c r="R55">
        <v>7.0269387790085931</v>
      </c>
      <c r="S55">
        <v>4.1195082432047601</v>
      </c>
      <c r="T55">
        <v>0</v>
      </c>
      <c r="U55">
        <v>64.236886701001467</v>
      </c>
      <c r="V55">
        <v>3.1495030575539569</v>
      </c>
      <c r="W55">
        <v>5.5059029524246608</v>
      </c>
      <c r="X55">
        <v>20.69923867933522</v>
      </c>
      <c r="Y55">
        <v>0</v>
      </c>
      <c r="Z55">
        <v>0</v>
      </c>
      <c r="AA55">
        <v>12.929271077146673</v>
      </c>
      <c r="AB55">
        <v>12.122759863322539</v>
      </c>
      <c r="AC55">
        <v>8.9169459071867756</v>
      </c>
      <c r="AD55">
        <v>0</v>
      </c>
      <c r="AE55">
        <v>15.166194992172004</v>
      </c>
      <c r="AF55">
        <v>2.4805001116356382</v>
      </c>
      <c r="AG55">
        <v>11.071392588136161</v>
      </c>
      <c r="AH55">
        <v>0</v>
      </c>
      <c r="AI55">
        <v>0</v>
      </c>
      <c r="AJ55">
        <v>0</v>
      </c>
      <c r="AK55">
        <v>13.799512143643133</v>
      </c>
      <c r="AL55">
        <v>0</v>
      </c>
      <c r="AM55">
        <v>4.8491039359254753</v>
      </c>
      <c r="AN55">
        <v>0.97562165571997761</v>
      </c>
      <c r="AO55">
        <v>0</v>
      </c>
      <c r="AP55">
        <v>0.35372391266810876</v>
      </c>
      <c r="AQ55">
        <v>0</v>
      </c>
      <c r="AR55">
        <v>15.072150000000001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505.5321016478091</v>
      </c>
      <c r="DN55">
        <v>16.982057869974909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2.4449726133946901</v>
      </c>
      <c r="L56">
        <v>206.77489462362095</v>
      </c>
      <c r="M56">
        <v>23.925872492047461</v>
      </c>
      <c r="N56">
        <v>30.729468657732934</v>
      </c>
      <c r="O56">
        <v>0</v>
      </c>
      <c r="P56">
        <v>42.740095010254606</v>
      </c>
      <c r="Q56">
        <v>3.5189014621671322</v>
      </c>
      <c r="R56">
        <v>7.0269387790085931</v>
      </c>
      <c r="S56">
        <v>4.1195082432047601</v>
      </c>
      <c r="T56">
        <v>0</v>
      </c>
      <c r="U56">
        <v>64.236886701001467</v>
      </c>
      <c r="V56">
        <v>3.1495030575539569</v>
      </c>
      <c r="W56">
        <v>5.5059029524246608</v>
      </c>
      <c r="X56">
        <v>20.69923867933522</v>
      </c>
      <c r="Y56">
        <v>0</v>
      </c>
      <c r="Z56">
        <v>0</v>
      </c>
      <c r="AA56">
        <v>12.929271077146673</v>
      </c>
      <c r="AB56">
        <v>12.122759863322539</v>
      </c>
      <c r="AC56">
        <v>8.9169459071867756</v>
      </c>
      <c r="AD56">
        <v>0</v>
      </c>
      <c r="AE56">
        <v>15.166194992172004</v>
      </c>
      <c r="AF56">
        <v>2.4805001116356382</v>
      </c>
      <c r="AG56">
        <v>11.071392588136161</v>
      </c>
      <c r="AH56">
        <v>0</v>
      </c>
      <c r="AI56">
        <v>0</v>
      </c>
      <c r="AJ56">
        <v>0</v>
      </c>
      <c r="AK56">
        <v>13.799512143643133</v>
      </c>
      <c r="AL56">
        <v>0</v>
      </c>
      <c r="AM56">
        <v>4.8491039359254753</v>
      </c>
      <c r="AN56">
        <v>0.97562165571997761</v>
      </c>
      <c r="AO56">
        <v>0</v>
      </c>
      <c r="AP56">
        <v>0.35372391266810876</v>
      </c>
      <c r="AQ56">
        <v>0</v>
      </c>
      <c r="AR56">
        <v>15.072150000000001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505.5321016478091</v>
      </c>
      <c r="DN56">
        <v>16.982057869974909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2.4900861134005754</v>
      </c>
      <c r="L57">
        <v>206.77489462362095</v>
      </c>
      <c r="M57">
        <v>23.925872492047461</v>
      </c>
      <c r="N57">
        <v>30.729468657732934</v>
      </c>
      <c r="O57">
        <v>0</v>
      </c>
      <c r="P57">
        <v>40.497600180591952</v>
      </c>
      <c r="Q57">
        <v>3.5189014621671322</v>
      </c>
      <c r="R57">
        <v>6.6529162459033397</v>
      </c>
      <c r="S57">
        <v>4.1195082432047601</v>
      </c>
      <c r="T57">
        <v>0</v>
      </c>
      <c r="U57">
        <v>64.236886701001467</v>
      </c>
      <c r="V57">
        <v>3.1495030575539569</v>
      </c>
      <c r="W57">
        <v>5.5059029524246608</v>
      </c>
      <c r="X57">
        <v>20.69923867933522</v>
      </c>
      <c r="Y57">
        <v>0</v>
      </c>
      <c r="Z57">
        <v>2.0108250000000001</v>
      </c>
      <c r="AA57">
        <v>12.929271077146673</v>
      </c>
      <c r="AB57">
        <v>12.122759863322539</v>
      </c>
      <c r="AC57">
        <v>8.9169459071867756</v>
      </c>
      <c r="AD57">
        <v>0</v>
      </c>
      <c r="AE57">
        <v>15.166194992172004</v>
      </c>
      <c r="AF57">
        <v>2.4805001116356382</v>
      </c>
      <c r="AG57">
        <v>11.071392588136161</v>
      </c>
      <c r="AH57">
        <v>0</v>
      </c>
      <c r="AI57">
        <v>0</v>
      </c>
      <c r="AJ57">
        <v>0</v>
      </c>
      <c r="AK57">
        <v>13.799512143643133</v>
      </c>
      <c r="AL57">
        <v>0</v>
      </c>
      <c r="AM57">
        <v>4.8491039359254753</v>
      </c>
      <c r="AN57">
        <v>0.97562165571997761</v>
      </c>
      <c r="AO57">
        <v>0</v>
      </c>
      <c r="AP57">
        <v>0.35372391266810876</v>
      </c>
      <c r="AQ57">
        <v>0</v>
      </c>
      <c r="AR57">
        <v>15.072150000000001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504.98974203430993</v>
      </c>
      <c r="DN57">
        <v>16.963838620712139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2.4900861134005754</v>
      </c>
      <c r="L58">
        <v>206.77489462362095</v>
      </c>
      <c r="M58">
        <v>23.925872492047461</v>
      </c>
      <c r="N58">
        <v>30.729468657732934</v>
      </c>
      <c r="O58">
        <v>0</v>
      </c>
      <c r="P58">
        <v>40.497600180591952</v>
      </c>
      <c r="Q58">
        <v>3.5189014621671322</v>
      </c>
      <c r="R58">
        <v>6.6529162459033397</v>
      </c>
      <c r="S58">
        <v>4.1195082432047601</v>
      </c>
      <c r="T58">
        <v>0</v>
      </c>
      <c r="U58">
        <v>64.236886701001467</v>
      </c>
      <c r="V58">
        <v>3.1495030575539569</v>
      </c>
      <c r="W58">
        <v>5.5059029524246608</v>
      </c>
      <c r="X58">
        <v>20.69923867933522</v>
      </c>
      <c r="Y58">
        <v>0</v>
      </c>
      <c r="Z58">
        <v>2.0108250000000001</v>
      </c>
      <c r="AA58">
        <v>12.929271077146673</v>
      </c>
      <c r="AB58">
        <v>12.122759863322539</v>
      </c>
      <c r="AC58">
        <v>8.9169459071867756</v>
      </c>
      <c r="AD58">
        <v>0</v>
      </c>
      <c r="AE58">
        <v>15.166194992172004</v>
      </c>
      <c r="AF58">
        <v>2.4805001116356382</v>
      </c>
      <c r="AG58">
        <v>11.071392588136161</v>
      </c>
      <c r="AH58">
        <v>0</v>
      </c>
      <c r="AI58">
        <v>0</v>
      </c>
      <c r="AJ58">
        <v>0</v>
      </c>
      <c r="AK58">
        <v>13.799512143643133</v>
      </c>
      <c r="AL58">
        <v>0</v>
      </c>
      <c r="AM58">
        <v>4.8491039359254753</v>
      </c>
      <c r="AN58">
        <v>0.97562165571997761</v>
      </c>
      <c r="AO58">
        <v>0</v>
      </c>
      <c r="AP58">
        <v>0.35372391266810876</v>
      </c>
      <c r="AQ58">
        <v>0</v>
      </c>
      <c r="AR58">
        <v>15.072150000000001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504.98974203430993</v>
      </c>
      <c r="DN58">
        <v>16.963838620712139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2.4900861134005754</v>
      </c>
      <c r="L59">
        <v>206.77489462362095</v>
      </c>
      <c r="M59">
        <v>23.925872492047461</v>
      </c>
      <c r="N59">
        <v>30.729468657732934</v>
      </c>
      <c r="O59">
        <v>0</v>
      </c>
      <c r="P59">
        <v>42.576941319257813</v>
      </c>
      <c r="Q59">
        <v>3.4720419004946512</v>
      </c>
      <c r="R59">
        <v>8.4806444200023741</v>
      </c>
      <c r="S59">
        <v>4.2545377744737696</v>
      </c>
      <c r="T59">
        <v>0</v>
      </c>
      <c r="U59">
        <v>64.236886701001467</v>
      </c>
      <c r="V59">
        <v>4.4875164028776968</v>
      </c>
      <c r="W59">
        <v>8.9479243595627285</v>
      </c>
      <c r="X59">
        <v>29.980718033620388</v>
      </c>
      <c r="Y59">
        <v>0</v>
      </c>
      <c r="Z59">
        <v>2.0108250000000001</v>
      </c>
      <c r="AA59">
        <v>12.929271077146673</v>
      </c>
      <c r="AB59">
        <v>12.122759863322539</v>
      </c>
      <c r="AC59">
        <v>8.9169459071867756</v>
      </c>
      <c r="AD59">
        <v>0</v>
      </c>
      <c r="AE59">
        <v>15.166194992172004</v>
      </c>
      <c r="AF59">
        <v>2.4805001116356382</v>
      </c>
      <c r="AG59">
        <v>11.071392588136161</v>
      </c>
      <c r="AH59">
        <v>0</v>
      </c>
      <c r="AI59">
        <v>0</v>
      </c>
      <c r="AJ59">
        <v>0</v>
      </c>
      <c r="AK59">
        <v>13.799512143643133</v>
      </c>
      <c r="AL59">
        <v>0</v>
      </c>
      <c r="AM59">
        <v>4.8491039359254753</v>
      </c>
      <c r="AN59">
        <v>0.97562165571997761</v>
      </c>
      <c r="AO59">
        <v>0</v>
      </c>
      <c r="AP59">
        <v>0.35372391266810876</v>
      </c>
      <c r="AQ59">
        <v>0</v>
      </c>
      <c r="AR59">
        <v>15.072150000000001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522.45943327608211</v>
      </c>
      <c r="DN59">
        <v>17.550900768048358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2.4900861134005754</v>
      </c>
      <c r="L60">
        <v>206.77489462362095</v>
      </c>
      <c r="M60">
        <v>23.925872492047461</v>
      </c>
      <c r="N60">
        <v>30.729468657732934</v>
      </c>
      <c r="O60">
        <v>0</v>
      </c>
      <c r="P60">
        <v>42.740095010254606</v>
      </c>
      <c r="Q60">
        <v>3.4720419004946512</v>
      </c>
      <c r="R60">
        <v>6.6501314178114752</v>
      </c>
      <c r="S60">
        <v>4.2545377744737696</v>
      </c>
      <c r="T60">
        <v>0</v>
      </c>
      <c r="U60">
        <v>64.236886701001467</v>
      </c>
      <c r="V60">
        <v>4.4875164028776968</v>
      </c>
      <c r="W60">
        <v>8.9479243595627285</v>
      </c>
      <c r="X60">
        <v>29.980718033620388</v>
      </c>
      <c r="Y60">
        <v>0</v>
      </c>
      <c r="Z60">
        <v>2.0108250000000001</v>
      </c>
      <c r="AA60">
        <v>12.929271077146673</v>
      </c>
      <c r="AB60">
        <v>12.122759863322539</v>
      </c>
      <c r="AC60">
        <v>8.9169459071867756</v>
      </c>
      <c r="AD60">
        <v>0</v>
      </c>
      <c r="AE60">
        <v>15.166194992172004</v>
      </c>
      <c r="AF60">
        <v>2.4805001116356382</v>
      </c>
      <c r="AG60">
        <v>11.071392588136161</v>
      </c>
      <c r="AH60">
        <v>0</v>
      </c>
      <c r="AI60">
        <v>0</v>
      </c>
      <c r="AJ60">
        <v>0</v>
      </c>
      <c r="AK60">
        <v>13.799512143643133</v>
      </c>
      <c r="AL60">
        <v>0</v>
      </c>
      <c r="AM60">
        <v>4.8491039359254753</v>
      </c>
      <c r="AN60">
        <v>0.97562165571997761</v>
      </c>
      <c r="AO60">
        <v>0</v>
      </c>
      <c r="AP60">
        <v>0.35372391266810876</v>
      </c>
      <c r="AQ60">
        <v>0</v>
      </c>
      <c r="AR60">
        <v>15.072150000000001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520.84626312205626</v>
      </c>
      <c r="DN60">
        <v>17.49671161088007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2.4900861134005754</v>
      </c>
      <c r="L61">
        <v>206.77489462362095</v>
      </c>
      <c r="M61">
        <v>23.925872492047461</v>
      </c>
      <c r="N61">
        <v>30.729468657732934</v>
      </c>
      <c r="O61">
        <v>0</v>
      </c>
      <c r="P61">
        <v>42.740095010254606</v>
      </c>
      <c r="Q61">
        <v>3.9383607867651826</v>
      </c>
      <c r="R61">
        <v>10.22308036083958</v>
      </c>
      <c r="S61">
        <v>4.3598135623283447</v>
      </c>
      <c r="T61">
        <v>0</v>
      </c>
      <c r="U61">
        <v>64.236886701001467</v>
      </c>
      <c r="V61">
        <v>4.4875164028776968</v>
      </c>
      <c r="W61">
        <v>8.9479243595627285</v>
      </c>
      <c r="X61">
        <v>29.980718033620388</v>
      </c>
      <c r="Y61">
        <v>0</v>
      </c>
      <c r="Z61">
        <v>2.0108250000000001</v>
      </c>
      <c r="AA61">
        <v>12.929271077146673</v>
      </c>
      <c r="AB61">
        <v>12.122759863322539</v>
      </c>
      <c r="AC61">
        <v>8.9169459071867756</v>
      </c>
      <c r="AD61">
        <v>0</v>
      </c>
      <c r="AE61">
        <v>15.166194992172004</v>
      </c>
      <c r="AF61">
        <v>2.4805001116356382</v>
      </c>
      <c r="AG61">
        <v>11.071392588136161</v>
      </c>
      <c r="AH61">
        <v>0</v>
      </c>
      <c r="AI61">
        <v>0</v>
      </c>
      <c r="AJ61">
        <v>0</v>
      </c>
      <c r="AK61">
        <v>13.799512143643133</v>
      </c>
      <c r="AL61">
        <v>0</v>
      </c>
      <c r="AM61">
        <v>4.8491039359254753</v>
      </c>
      <c r="AN61">
        <v>0.97562165571997761</v>
      </c>
      <c r="AO61">
        <v>0</v>
      </c>
      <c r="AP61">
        <v>0.35372391266810876</v>
      </c>
      <c r="AQ61">
        <v>0</v>
      </c>
      <c r="AR61">
        <v>15.072150000000001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524.85613169714486</v>
      </c>
      <c r="DN61">
        <v>17.631386652944656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2.4900861134005754</v>
      </c>
      <c r="L62">
        <v>206.77489462362095</v>
      </c>
      <c r="M62">
        <v>23.925872492047461</v>
      </c>
      <c r="N62">
        <v>30.729468657732934</v>
      </c>
      <c r="O62">
        <v>0</v>
      </c>
      <c r="P62">
        <v>42.740095010254606</v>
      </c>
      <c r="Q62">
        <v>3.9383607867651826</v>
      </c>
      <c r="R62">
        <v>10.22308036083958</v>
      </c>
      <c r="S62">
        <v>4.3598135623283447</v>
      </c>
      <c r="T62">
        <v>0</v>
      </c>
      <c r="U62">
        <v>64.236886701001467</v>
      </c>
      <c r="V62">
        <v>4.4875164028776968</v>
      </c>
      <c r="W62">
        <v>8.9479243595627285</v>
      </c>
      <c r="X62">
        <v>29.980718033620388</v>
      </c>
      <c r="Y62">
        <v>0</v>
      </c>
      <c r="Z62">
        <v>2.0108250000000001</v>
      </c>
      <c r="AA62">
        <v>12.929271077146673</v>
      </c>
      <c r="AB62">
        <v>12.122759863322539</v>
      </c>
      <c r="AC62">
        <v>8.9169459071867756</v>
      </c>
      <c r="AD62">
        <v>0</v>
      </c>
      <c r="AE62">
        <v>15.166194992172004</v>
      </c>
      <c r="AF62">
        <v>2.4805001116356382</v>
      </c>
      <c r="AG62">
        <v>11.071392588136161</v>
      </c>
      <c r="AH62">
        <v>0</v>
      </c>
      <c r="AI62">
        <v>0</v>
      </c>
      <c r="AJ62">
        <v>0</v>
      </c>
      <c r="AK62">
        <v>13.799512143643133</v>
      </c>
      <c r="AL62">
        <v>0</v>
      </c>
      <c r="AM62">
        <v>4.8491039359254753</v>
      </c>
      <c r="AN62">
        <v>0.97562165571997761</v>
      </c>
      <c r="AO62">
        <v>0</v>
      </c>
      <c r="AP62">
        <v>0.35372391266810876</v>
      </c>
      <c r="AQ62">
        <v>0</v>
      </c>
      <c r="AR62">
        <v>15.072150000000001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524.85613169714486</v>
      </c>
      <c r="DN62">
        <v>17.631386652944656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2.4900861134005754</v>
      </c>
      <c r="L63">
        <v>233.15439146721687</v>
      </c>
      <c r="M63">
        <v>23.925872492047461</v>
      </c>
      <c r="N63">
        <v>30.729468657732934</v>
      </c>
      <c r="O63">
        <v>0</v>
      </c>
      <c r="P63">
        <v>42.740095010254606</v>
      </c>
      <c r="Q63">
        <v>3.4326725753727745</v>
      </c>
      <c r="R63">
        <v>10.22308036083958</v>
      </c>
      <c r="S63">
        <v>3.7442579239352605</v>
      </c>
      <c r="T63">
        <v>0</v>
      </c>
      <c r="U63">
        <v>64.236886701001467</v>
      </c>
      <c r="V63">
        <v>4.4875164028776968</v>
      </c>
      <c r="W63">
        <v>8.9479243595627285</v>
      </c>
      <c r="X63">
        <v>29.980718033620388</v>
      </c>
      <c r="Y63">
        <v>0</v>
      </c>
      <c r="Z63">
        <v>2.0108250000000001</v>
      </c>
      <c r="AA63">
        <v>12.929271077146673</v>
      </c>
      <c r="AB63">
        <v>12.122759863322539</v>
      </c>
      <c r="AC63">
        <v>8.9169459071867756</v>
      </c>
      <c r="AD63">
        <v>0</v>
      </c>
      <c r="AE63">
        <v>15.166194992172004</v>
      </c>
      <c r="AF63">
        <v>2.4805001116356382</v>
      </c>
      <c r="AG63">
        <v>11.071392588136161</v>
      </c>
      <c r="AH63">
        <v>0</v>
      </c>
      <c r="AI63">
        <v>1.093680011666704</v>
      </c>
      <c r="AJ63">
        <v>0</v>
      </c>
      <c r="AK63">
        <v>13.799512143643133</v>
      </c>
      <c r="AL63">
        <v>0</v>
      </c>
      <c r="AM63">
        <v>4.8491039359254753</v>
      </c>
      <c r="AN63">
        <v>0.97562165571997761</v>
      </c>
      <c r="AO63">
        <v>0</v>
      </c>
      <c r="AP63">
        <v>0.35372391266810876</v>
      </c>
      <c r="AQ63">
        <v>0</v>
      </c>
      <c r="AR63">
        <v>15.072150000000001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550.35149503273374</v>
      </c>
      <c r="DN63">
        <v>18.487956322832794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2.4900861134005754</v>
      </c>
      <c r="L64">
        <v>338.10082307665573</v>
      </c>
      <c r="M64">
        <v>23.925872492047461</v>
      </c>
      <c r="N64">
        <v>30.729468657732934</v>
      </c>
      <c r="O64">
        <v>0</v>
      </c>
      <c r="P64">
        <v>42.740095010254606</v>
      </c>
      <c r="Q64">
        <v>3.4326725753727745</v>
      </c>
      <c r="R64">
        <v>10.22308036083958</v>
      </c>
      <c r="S64">
        <v>3.7442579239352605</v>
      </c>
      <c r="T64">
        <v>0</v>
      </c>
      <c r="U64">
        <v>64.236886701001467</v>
      </c>
      <c r="V64">
        <v>4.4875164028776968</v>
      </c>
      <c r="W64">
        <v>8.9479243595627285</v>
      </c>
      <c r="X64">
        <v>29.980718033620388</v>
      </c>
      <c r="Y64">
        <v>0</v>
      </c>
      <c r="Z64">
        <v>2.0108250000000001</v>
      </c>
      <c r="AA64">
        <v>12.929271077146673</v>
      </c>
      <c r="AB64">
        <v>12.122759863322539</v>
      </c>
      <c r="AC64">
        <v>8.9169459071867756</v>
      </c>
      <c r="AD64">
        <v>0</v>
      </c>
      <c r="AE64">
        <v>15.166194992172004</v>
      </c>
      <c r="AF64">
        <v>2.4805001116356382</v>
      </c>
      <c r="AG64">
        <v>11.071392588136161</v>
      </c>
      <c r="AH64">
        <v>0</v>
      </c>
      <c r="AI64">
        <v>4.8824999270830984</v>
      </c>
      <c r="AJ64">
        <v>0</v>
      </c>
      <c r="AK64">
        <v>13.799512143643133</v>
      </c>
      <c r="AL64">
        <v>0</v>
      </c>
      <c r="AM64">
        <v>4.8491039359254753</v>
      </c>
      <c r="AN64">
        <v>0.97562165571997761</v>
      </c>
      <c r="AO64">
        <v>0</v>
      </c>
      <c r="AP64">
        <v>0.35372391266810876</v>
      </c>
      <c r="AQ64">
        <v>0</v>
      </c>
      <c r="AR64">
        <v>15.072150000000001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655.55285100990682</v>
      </c>
      <c r="DN64">
        <v>22.0218518705151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3.0369164165022084</v>
      </c>
      <c r="L65">
        <v>426.03247922197534</v>
      </c>
      <c r="M65">
        <v>23.925872492047461</v>
      </c>
      <c r="N65">
        <v>30.729468657732934</v>
      </c>
      <c r="O65">
        <v>0</v>
      </c>
      <c r="P65">
        <v>42.740095010254606</v>
      </c>
      <c r="Q65">
        <v>3.5110483830961843</v>
      </c>
      <c r="R65">
        <v>10.22308036083958</v>
      </c>
      <c r="S65">
        <v>3.8706380125441417</v>
      </c>
      <c r="T65">
        <v>0</v>
      </c>
      <c r="U65">
        <v>64.236886701001467</v>
      </c>
      <c r="V65">
        <v>4.4875164028776968</v>
      </c>
      <c r="W65">
        <v>8.9479243595627285</v>
      </c>
      <c r="X65">
        <v>29.980718033620388</v>
      </c>
      <c r="Y65">
        <v>0</v>
      </c>
      <c r="Z65">
        <v>2.0108250000000001</v>
      </c>
      <c r="AA65">
        <v>12.929271077146673</v>
      </c>
      <c r="AB65">
        <v>12.122759863322539</v>
      </c>
      <c r="AC65">
        <v>8.9169459071867756</v>
      </c>
      <c r="AD65">
        <v>1.8238501022602649</v>
      </c>
      <c r="AE65">
        <v>15.166194992172004</v>
      </c>
      <c r="AF65">
        <v>2.4805001116356382</v>
      </c>
      <c r="AG65">
        <v>11.071392588136161</v>
      </c>
      <c r="AH65">
        <v>0</v>
      </c>
      <c r="AI65">
        <v>4.8824999270830984</v>
      </c>
      <c r="AJ65">
        <v>0</v>
      </c>
      <c r="AK65">
        <v>13.799512143643133</v>
      </c>
      <c r="AL65">
        <v>0</v>
      </c>
      <c r="AM65">
        <v>4.8491039359254753</v>
      </c>
      <c r="AN65">
        <v>0.97562165571997761</v>
      </c>
      <c r="AO65">
        <v>0</v>
      </c>
      <c r="AP65">
        <v>0.35372391266810876</v>
      </c>
      <c r="AQ65">
        <v>0</v>
      </c>
      <c r="AR65">
        <v>15.072150000000001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743.11849028548636</v>
      </c>
      <c r="DN65">
        <v>24.963305041949425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3.7204542953792519</v>
      </c>
      <c r="L66">
        <v>426.03247922197534</v>
      </c>
      <c r="M66">
        <v>23.925872492047461</v>
      </c>
      <c r="N66">
        <v>30.729468657732934</v>
      </c>
      <c r="O66">
        <v>0</v>
      </c>
      <c r="P66">
        <v>42.740095010254606</v>
      </c>
      <c r="Q66">
        <v>3.5110483830961843</v>
      </c>
      <c r="R66">
        <v>10.22308036083958</v>
      </c>
      <c r="S66">
        <v>3.8706380125441417</v>
      </c>
      <c r="T66">
        <v>0</v>
      </c>
      <c r="U66">
        <v>64.236886701001467</v>
      </c>
      <c r="V66">
        <v>4.4875164028776968</v>
      </c>
      <c r="W66">
        <v>8.9479243595627285</v>
      </c>
      <c r="X66">
        <v>29.980718033620388</v>
      </c>
      <c r="Y66">
        <v>0</v>
      </c>
      <c r="Z66">
        <v>2.0108250000000001</v>
      </c>
      <c r="AA66">
        <v>12.929271077146673</v>
      </c>
      <c r="AB66">
        <v>12.122759863322539</v>
      </c>
      <c r="AC66">
        <v>8.9169459071867756</v>
      </c>
      <c r="AD66">
        <v>2.7965699035831788</v>
      </c>
      <c r="AE66">
        <v>15.166194992172004</v>
      </c>
      <c r="AF66">
        <v>2.4805001116356382</v>
      </c>
      <c r="AG66">
        <v>11.071392588136161</v>
      </c>
      <c r="AH66">
        <v>0</v>
      </c>
      <c r="AI66">
        <v>4.8824999270830984</v>
      </c>
      <c r="AJ66">
        <v>0</v>
      </c>
      <c r="AK66">
        <v>13.799512143643133</v>
      </c>
      <c r="AL66">
        <v>0</v>
      </c>
      <c r="AM66">
        <v>4.8491039359254753</v>
      </c>
      <c r="AN66">
        <v>0.97562165571997761</v>
      </c>
      <c r="AO66">
        <v>0</v>
      </c>
      <c r="AP66">
        <v>0.35372391266810876</v>
      </c>
      <c r="AQ66">
        <v>0</v>
      </c>
      <c r="AR66">
        <v>15.072150000000001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744.72091936975949</v>
      </c>
      <c r="DN66">
        <v>25.017133637876348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4.19893081059318</v>
      </c>
      <c r="L67">
        <v>338.10082307665573</v>
      </c>
      <c r="M67">
        <v>23.925872492047461</v>
      </c>
      <c r="N67">
        <v>30.729468657732934</v>
      </c>
      <c r="O67">
        <v>0</v>
      </c>
      <c r="P67">
        <v>42.740095010254606</v>
      </c>
      <c r="Q67">
        <v>2.9598407570285428</v>
      </c>
      <c r="R67">
        <v>10.22308036083958</v>
      </c>
      <c r="S67">
        <v>4.2905316720506006</v>
      </c>
      <c r="T67">
        <v>0</v>
      </c>
      <c r="U67">
        <v>64.236886701001467</v>
      </c>
      <c r="V67">
        <v>4.4875164028776968</v>
      </c>
      <c r="W67">
        <v>8.9479243595627285</v>
      </c>
      <c r="X67">
        <v>29.980718033620388</v>
      </c>
      <c r="Y67">
        <v>0</v>
      </c>
      <c r="Z67">
        <v>2.0108250000000001</v>
      </c>
      <c r="AA67">
        <v>12.929271077146673</v>
      </c>
      <c r="AB67">
        <v>12.122759863322539</v>
      </c>
      <c r="AC67">
        <v>8.9169459071867756</v>
      </c>
      <c r="AD67">
        <v>2.7965699035831788</v>
      </c>
      <c r="AE67">
        <v>15.166194992172004</v>
      </c>
      <c r="AF67">
        <v>2.4805001116356382</v>
      </c>
      <c r="AG67">
        <v>11.071392588136161</v>
      </c>
      <c r="AH67">
        <v>0</v>
      </c>
      <c r="AI67">
        <v>1.093680011666704</v>
      </c>
      <c r="AJ67">
        <v>0</v>
      </c>
      <c r="AK67">
        <v>13.799512143643133</v>
      </c>
      <c r="AL67">
        <v>0</v>
      </c>
      <c r="AM67">
        <v>4.8491039359254753</v>
      </c>
      <c r="AN67">
        <v>0.97562165571997761</v>
      </c>
      <c r="AO67">
        <v>0</v>
      </c>
      <c r="AP67">
        <v>0.39302656963123178</v>
      </c>
      <c r="AQ67">
        <v>0</v>
      </c>
      <c r="AR67">
        <v>15.072150000000001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656.35535103974041</v>
      </c>
      <c r="DN67">
        <v>22.04869111277511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4.19893081059318</v>
      </c>
      <c r="L68">
        <v>250.16916693133624</v>
      </c>
      <c r="M68">
        <v>23.925872492047461</v>
      </c>
      <c r="N68">
        <v>30.729468657732934</v>
      </c>
      <c r="O68">
        <v>0</v>
      </c>
      <c r="P68">
        <v>42.740095010254606</v>
      </c>
      <c r="Q68">
        <v>2.9994094328148613</v>
      </c>
      <c r="R68">
        <v>10.22308036083958</v>
      </c>
      <c r="S68">
        <v>4.2905316720506006</v>
      </c>
      <c r="T68">
        <v>0</v>
      </c>
      <c r="U68">
        <v>64.236886701001467</v>
      </c>
      <c r="V68">
        <v>4.4875164028776968</v>
      </c>
      <c r="W68">
        <v>8.9479243595627285</v>
      </c>
      <c r="X68">
        <v>29.980718033620388</v>
      </c>
      <c r="Y68">
        <v>0</v>
      </c>
      <c r="Z68">
        <v>2.0108250000000001</v>
      </c>
      <c r="AA68">
        <v>12.929271077146673</v>
      </c>
      <c r="AB68">
        <v>12.122759863322539</v>
      </c>
      <c r="AC68">
        <v>8.9169459071867756</v>
      </c>
      <c r="AD68">
        <v>2.7965699035831788</v>
      </c>
      <c r="AE68">
        <v>15.166194992172004</v>
      </c>
      <c r="AF68">
        <v>2.4805001116356382</v>
      </c>
      <c r="AG68">
        <v>11.071392588136161</v>
      </c>
      <c r="AH68">
        <v>0</v>
      </c>
      <c r="AI68">
        <v>0</v>
      </c>
      <c r="AJ68">
        <v>0</v>
      </c>
      <c r="AK68">
        <v>13.799512143643133</v>
      </c>
      <c r="AL68">
        <v>0</v>
      </c>
      <c r="AM68">
        <v>4.8491039359254753</v>
      </c>
      <c r="AN68">
        <v>0.97562165571997761</v>
      </c>
      <c r="AO68">
        <v>0</v>
      </c>
      <c r="AP68">
        <v>0.39302656963123178</v>
      </c>
      <c r="AQ68">
        <v>0</v>
      </c>
      <c r="AR68">
        <v>16.257600000000007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571.40854385916305</v>
      </c>
      <c r="DN68">
        <v>19.195180812152543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4.1802018727119501</v>
      </c>
      <c r="L69">
        <v>222.96311251997432</v>
      </c>
      <c r="M69">
        <v>23.925872492047461</v>
      </c>
      <c r="N69">
        <v>30.729468657732934</v>
      </c>
      <c r="O69">
        <v>0</v>
      </c>
      <c r="P69">
        <v>42.740095010254606</v>
      </c>
      <c r="Q69">
        <v>2.9811129315880351</v>
      </c>
      <c r="R69">
        <v>10.22308036083958</v>
      </c>
      <c r="S69">
        <v>4.1665932906855874</v>
      </c>
      <c r="T69">
        <v>0</v>
      </c>
      <c r="U69">
        <v>64.236886701001467</v>
      </c>
      <c r="V69">
        <v>4.4875164028776968</v>
      </c>
      <c r="W69">
        <v>8.9479243595627285</v>
      </c>
      <c r="X69">
        <v>29.980718033620388</v>
      </c>
      <c r="Y69">
        <v>0</v>
      </c>
      <c r="Z69">
        <v>2.0108250000000001</v>
      </c>
      <c r="AA69">
        <v>12.929271077146673</v>
      </c>
      <c r="AB69">
        <v>12.122759863322539</v>
      </c>
      <c r="AC69">
        <v>8.9169459071867756</v>
      </c>
      <c r="AD69">
        <v>2.7965699035831788</v>
      </c>
      <c r="AE69">
        <v>15.166194992172004</v>
      </c>
      <c r="AF69">
        <v>2.4805001116356382</v>
      </c>
      <c r="AG69">
        <v>11.071392588136161</v>
      </c>
      <c r="AH69">
        <v>0</v>
      </c>
      <c r="AI69">
        <v>0</v>
      </c>
      <c r="AJ69">
        <v>0</v>
      </c>
      <c r="AK69">
        <v>13.799512143643133</v>
      </c>
      <c r="AL69">
        <v>0</v>
      </c>
      <c r="AM69">
        <v>4.8491039359254753</v>
      </c>
      <c r="AN69">
        <v>0.97562165571997761</v>
      </c>
      <c r="AO69">
        <v>0</v>
      </c>
      <c r="AP69">
        <v>1.1790797088936957</v>
      </c>
      <c r="AQ69">
        <v>0</v>
      </c>
      <c r="AR69">
        <v>16.257600000000007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545.69138737808203</v>
      </c>
      <c r="DN69">
        <v>18.331372200661129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4.1802018727119501</v>
      </c>
      <c r="L70">
        <v>222.96311251997432</v>
      </c>
      <c r="M70">
        <v>23.925872492047461</v>
      </c>
      <c r="N70">
        <v>30.729468657732934</v>
      </c>
      <c r="O70">
        <v>0</v>
      </c>
      <c r="P70">
        <v>42.740095010254606</v>
      </c>
      <c r="Q70">
        <v>2.9811129315880351</v>
      </c>
      <c r="R70">
        <v>10.22308036083958</v>
      </c>
      <c r="S70">
        <v>4.1665932906855874</v>
      </c>
      <c r="T70">
        <v>0</v>
      </c>
      <c r="U70">
        <v>64.236886701001467</v>
      </c>
      <c r="V70">
        <v>4.4875164028776968</v>
      </c>
      <c r="W70">
        <v>8.9479243595627285</v>
      </c>
      <c r="X70">
        <v>29.980718033620388</v>
      </c>
      <c r="Y70">
        <v>0</v>
      </c>
      <c r="Z70">
        <v>0.33750000000000002</v>
      </c>
      <c r="AA70">
        <v>12.929271077146673</v>
      </c>
      <c r="AB70">
        <v>12.122759863322539</v>
      </c>
      <c r="AC70">
        <v>8.9169459071867756</v>
      </c>
      <c r="AD70">
        <v>2.7965699035831788</v>
      </c>
      <c r="AE70">
        <v>15.166194992172004</v>
      </c>
      <c r="AF70">
        <v>2.4805001116356382</v>
      </c>
      <c r="AG70">
        <v>11.071392588136161</v>
      </c>
      <c r="AH70">
        <v>0</v>
      </c>
      <c r="AI70">
        <v>0</v>
      </c>
      <c r="AJ70">
        <v>0</v>
      </c>
      <c r="AK70">
        <v>13.799512143643133</v>
      </c>
      <c r="AL70">
        <v>0</v>
      </c>
      <c r="AM70">
        <v>4.8491039359254753</v>
      </c>
      <c r="AN70">
        <v>0.97562165571997761</v>
      </c>
      <c r="AO70">
        <v>0</v>
      </c>
      <c r="AP70">
        <v>2.9476992722342392</v>
      </c>
      <c r="AQ70">
        <v>0</v>
      </c>
      <c r="AR70">
        <v>15.072150000000001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544.6365581422474</v>
      </c>
      <c r="DN70">
        <v>18.296045999836196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4.1802018727119501</v>
      </c>
      <c r="L71">
        <v>249.20191871373771</v>
      </c>
      <c r="M71">
        <v>23.925872492047461</v>
      </c>
      <c r="N71">
        <v>30.729468657732934</v>
      </c>
      <c r="O71">
        <v>0</v>
      </c>
      <c r="P71">
        <v>42.740095010254606</v>
      </c>
      <c r="Q71">
        <v>3.4495177065182285</v>
      </c>
      <c r="R71">
        <v>10.123384844424386</v>
      </c>
      <c r="S71">
        <v>4.1961576722651275</v>
      </c>
      <c r="T71">
        <v>0</v>
      </c>
      <c r="U71">
        <v>64.236886701001467</v>
      </c>
      <c r="V71">
        <v>4.4568329496402876</v>
      </c>
      <c r="W71">
        <v>8.8988442122356801</v>
      </c>
      <c r="X71">
        <v>29.830396765070393</v>
      </c>
      <c r="Y71">
        <v>0</v>
      </c>
      <c r="Z71">
        <v>0.33750000000000002</v>
      </c>
      <c r="AA71">
        <v>12.929271077146673</v>
      </c>
      <c r="AB71">
        <v>12.122759863322539</v>
      </c>
      <c r="AC71">
        <v>8.9169459071867756</v>
      </c>
      <c r="AD71">
        <v>5.5931400993385436</v>
      </c>
      <c r="AE71">
        <v>15.166194992172004</v>
      </c>
      <c r="AF71">
        <v>2.4805001116356382</v>
      </c>
      <c r="AG71">
        <v>11.071392588136161</v>
      </c>
      <c r="AH71">
        <v>5.9548372149999995</v>
      </c>
      <c r="AI71">
        <v>0</v>
      </c>
      <c r="AJ71">
        <v>0</v>
      </c>
      <c r="AK71">
        <v>13.799512143643133</v>
      </c>
      <c r="AL71">
        <v>0</v>
      </c>
      <c r="AM71">
        <v>4.8491039359254753</v>
      </c>
      <c r="AN71">
        <v>0.97562165571997761</v>
      </c>
      <c r="AO71">
        <v>0</v>
      </c>
      <c r="AP71">
        <v>3.0656072431236092</v>
      </c>
      <c r="AQ71">
        <v>2.5128999139217179</v>
      </c>
      <c r="AR71">
        <v>15.072150000000001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581.19762281486874</v>
      </c>
      <c r="DN71">
        <v>19.524191587524918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4.1802018727119501</v>
      </c>
      <c r="L72">
        <v>337.13357485905732</v>
      </c>
      <c r="M72">
        <v>23.925872492047461</v>
      </c>
      <c r="N72">
        <v>30.729468657732934</v>
      </c>
      <c r="O72">
        <v>0</v>
      </c>
      <c r="P72">
        <v>42.740095010254606</v>
      </c>
      <c r="Q72">
        <v>3.4495177065182285</v>
      </c>
      <c r="R72">
        <v>10.123384844424386</v>
      </c>
      <c r="S72">
        <v>4.1961576722651275</v>
      </c>
      <c r="T72">
        <v>0</v>
      </c>
      <c r="U72">
        <v>64.236886701001467</v>
      </c>
      <c r="V72">
        <v>4.4568329496402876</v>
      </c>
      <c r="W72">
        <v>8.8988442122356801</v>
      </c>
      <c r="X72">
        <v>29.830396765070393</v>
      </c>
      <c r="Y72">
        <v>0</v>
      </c>
      <c r="Z72">
        <v>0.33750000000000002</v>
      </c>
      <c r="AA72">
        <v>12.929271077146673</v>
      </c>
      <c r="AB72">
        <v>12.122759863322539</v>
      </c>
      <c r="AC72">
        <v>8.9169459071867756</v>
      </c>
      <c r="AD72">
        <v>5.5931400993385436</v>
      </c>
      <c r="AE72">
        <v>15.166194992172004</v>
      </c>
      <c r="AF72">
        <v>2.4805001116356382</v>
      </c>
      <c r="AG72">
        <v>11.071392588136161</v>
      </c>
      <c r="AH72">
        <v>11.909674429999999</v>
      </c>
      <c r="AI72">
        <v>0</v>
      </c>
      <c r="AJ72">
        <v>0</v>
      </c>
      <c r="AK72">
        <v>13.799512143643133</v>
      </c>
      <c r="AL72">
        <v>0</v>
      </c>
      <c r="AM72">
        <v>4.8491039359254753</v>
      </c>
      <c r="AN72">
        <v>0.97562165571997761</v>
      </c>
      <c r="AO72">
        <v>0</v>
      </c>
      <c r="AP72">
        <v>3.0656072431236092</v>
      </c>
      <c r="AQ72">
        <v>5.0257998278434366</v>
      </c>
      <c r="AR72">
        <v>15.072150000000001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674.46403598238385</v>
      </c>
      <c r="DN72">
        <v>22.657171694251289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5.1888153289495778</v>
      </c>
      <c r="L73">
        <v>457.72296016509239</v>
      </c>
      <c r="M73">
        <v>23.925872492047461</v>
      </c>
      <c r="N73">
        <v>30.729468657732934</v>
      </c>
      <c r="O73">
        <v>0</v>
      </c>
      <c r="P73">
        <v>42.740095010254606</v>
      </c>
      <c r="Q73">
        <v>5.2436821953772226</v>
      </c>
      <c r="R73">
        <v>10.123384844424386</v>
      </c>
      <c r="S73">
        <v>6.1587740202293784</v>
      </c>
      <c r="T73">
        <v>0</v>
      </c>
      <c r="U73">
        <v>64.236886701001467</v>
      </c>
      <c r="V73">
        <v>4.4568329496402876</v>
      </c>
      <c r="W73">
        <v>8.8988442122356801</v>
      </c>
      <c r="X73">
        <v>29.830396765070393</v>
      </c>
      <c r="Y73">
        <v>0</v>
      </c>
      <c r="Z73">
        <v>0.33750000000000002</v>
      </c>
      <c r="AA73">
        <v>12.929271077146673</v>
      </c>
      <c r="AB73">
        <v>12.122759863322539</v>
      </c>
      <c r="AC73">
        <v>8.9169459071867756</v>
      </c>
      <c r="AD73">
        <v>5.5931400993385436</v>
      </c>
      <c r="AE73">
        <v>15.166194992172004</v>
      </c>
      <c r="AF73">
        <v>2.4805001116356382</v>
      </c>
      <c r="AG73">
        <v>11.071392588136161</v>
      </c>
      <c r="AH73">
        <v>17.864511645</v>
      </c>
      <c r="AI73">
        <v>0</v>
      </c>
      <c r="AJ73">
        <v>0</v>
      </c>
      <c r="AK73">
        <v>13.799512143643133</v>
      </c>
      <c r="AL73">
        <v>0</v>
      </c>
      <c r="AM73">
        <v>4.8491039359254753</v>
      </c>
      <c r="AN73">
        <v>0.97562165571997761</v>
      </c>
      <c r="AO73">
        <v>0</v>
      </c>
      <c r="AP73">
        <v>2.908396615271116</v>
      </c>
      <c r="AQ73">
        <v>5.0257998278434366</v>
      </c>
      <c r="AR73">
        <v>15.072150000000001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801.35441805359733</v>
      </c>
      <c r="DN73">
        <v>26.919195809281383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6.0095187539808768</v>
      </c>
      <c r="L74">
        <v>457.72296016509239</v>
      </c>
      <c r="M74">
        <v>23.925872492047461</v>
      </c>
      <c r="N74">
        <v>30.729468657732934</v>
      </c>
      <c r="O74">
        <v>0</v>
      </c>
      <c r="P74">
        <v>42.740095010254606</v>
      </c>
      <c r="Q74">
        <v>5.2436821953772226</v>
      </c>
      <c r="R74">
        <v>10.123384844424386</v>
      </c>
      <c r="S74">
        <v>6.1587740202293784</v>
      </c>
      <c r="T74">
        <v>0</v>
      </c>
      <c r="U74">
        <v>64.236886701001467</v>
      </c>
      <c r="V74">
        <v>4.4568329496402876</v>
      </c>
      <c r="W74">
        <v>8.8988442122356801</v>
      </c>
      <c r="X74">
        <v>29.830396765070393</v>
      </c>
      <c r="Y74">
        <v>0</v>
      </c>
      <c r="Z74">
        <v>0.33750000000000002</v>
      </c>
      <c r="AA74">
        <v>12.929271077146673</v>
      </c>
      <c r="AB74">
        <v>12.122759863322539</v>
      </c>
      <c r="AC74">
        <v>8.9169459071867756</v>
      </c>
      <c r="AD74">
        <v>5.5931400993385436</v>
      </c>
      <c r="AE74">
        <v>15.166194992172004</v>
      </c>
      <c r="AF74">
        <v>2.4805001116356382</v>
      </c>
      <c r="AG74">
        <v>11.071392588136161</v>
      </c>
      <c r="AH74">
        <v>17.864511645</v>
      </c>
      <c r="AI74">
        <v>0</v>
      </c>
      <c r="AJ74">
        <v>0</v>
      </c>
      <c r="AK74">
        <v>13.799512143643133</v>
      </c>
      <c r="AL74">
        <v>0</v>
      </c>
      <c r="AM74">
        <v>4.8491039359254753</v>
      </c>
      <c r="AN74">
        <v>0.97562165571997761</v>
      </c>
      <c r="AO74">
        <v>0</v>
      </c>
      <c r="AP74">
        <v>2.908396615271116</v>
      </c>
      <c r="AQ74">
        <v>5.0257998278434366</v>
      </c>
      <c r="AR74">
        <v>15.072150000000001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802.1484486275682</v>
      </c>
      <c r="DN74">
        <v>26.945868660341837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6.0095187539808768</v>
      </c>
      <c r="L75">
        <v>464.01886674509723</v>
      </c>
      <c r="M75">
        <v>23.925872492047461</v>
      </c>
      <c r="N75">
        <v>30.729468657732934</v>
      </c>
      <c r="O75">
        <v>0</v>
      </c>
      <c r="P75">
        <v>42.740095010254606</v>
      </c>
      <c r="Q75">
        <v>6.6943229450513915</v>
      </c>
      <c r="R75">
        <v>12.692215047284671</v>
      </c>
      <c r="S75">
        <v>8.0949263700644547</v>
      </c>
      <c r="T75">
        <v>0</v>
      </c>
      <c r="U75">
        <v>64.236886701001467</v>
      </c>
      <c r="V75">
        <v>6.2576411381294959</v>
      </c>
      <c r="W75">
        <v>12.352262643084927</v>
      </c>
      <c r="X75">
        <v>45.254350425116783</v>
      </c>
      <c r="Y75">
        <v>0</v>
      </c>
      <c r="Z75">
        <v>0</v>
      </c>
      <c r="AA75">
        <v>12.553160927354131</v>
      </c>
      <c r="AB75">
        <v>12.122759863322539</v>
      </c>
      <c r="AC75">
        <v>8.9169459071867756</v>
      </c>
      <c r="AD75">
        <v>4.8635998831311262</v>
      </c>
      <c r="AE75">
        <v>15.166194992172004</v>
      </c>
      <c r="AF75">
        <v>2.4805001116356382</v>
      </c>
      <c r="AG75">
        <v>11.071392588136161</v>
      </c>
      <c r="AH75">
        <v>17.864511645</v>
      </c>
      <c r="AI75">
        <v>0</v>
      </c>
      <c r="AJ75">
        <v>0</v>
      </c>
      <c r="AK75">
        <v>13.799512143643133</v>
      </c>
      <c r="AL75">
        <v>0</v>
      </c>
      <c r="AM75">
        <v>4.8491039359254753</v>
      </c>
      <c r="AN75">
        <v>0.97562165571997761</v>
      </c>
      <c r="AO75">
        <v>0</v>
      </c>
      <c r="AP75">
        <v>1.1397770519305725</v>
      </c>
      <c r="AQ75">
        <v>5.0257998278434366</v>
      </c>
      <c r="AR75">
        <v>15.072150000000001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830.90064733922361</v>
      </c>
      <c r="DN75">
        <v>27.911610181104763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6.0095187539808768</v>
      </c>
      <c r="L76">
        <v>464.01886674509723</v>
      </c>
      <c r="M76">
        <v>23.925872492047461</v>
      </c>
      <c r="N76">
        <v>30.729468657732934</v>
      </c>
      <c r="O76">
        <v>0</v>
      </c>
      <c r="P76">
        <v>42.740095010254606</v>
      </c>
      <c r="Q76">
        <v>6.6943229450513915</v>
      </c>
      <c r="R76">
        <v>13.005733277800417</v>
      </c>
      <c r="S76">
        <v>8.0949263700644547</v>
      </c>
      <c r="T76">
        <v>0</v>
      </c>
      <c r="U76">
        <v>64.236886701001467</v>
      </c>
      <c r="V76">
        <v>6.3606798561151088</v>
      </c>
      <c r="W76">
        <v>12.475253197773618</v>
      </c>
      <c r="X76">
        <v>45.254524675077072</v>
      </c>
      <c r="Y76">
        <v>0</v>
      </c>
      <c r="Z76">
        <v>0</v>
      </c>
      <c r="AA76">
        <v>12.929271077146673</v>
      </c>
      <c r="AB76">
        <v>12.122759863322539</v>
      </c>
      <c r="AC76">
        <v>8.9169459071867756</v>
      </c>
      <c r="AD76">
        <v>4.8635998831311262</v>
      </c>
      <c r="AE76">
        <v>15.166194992172004</v>
      </c>
      <c r="AF76">
        <v>2.4805001116356382</v>
      </c>
      <c r="AG76">
        <v>11.071392588136161</v>
      </c>
      <c r="AH76">
        <v>23.819348859999998</v>
      </c>
      <c r="AI76">
        <v>0.97649992708309907</v>
      </c>
      <c r="AJ76">
        <v>0</v>
      </c>
      <c r="AK76">
        <v>13.799512143643133</v>
      </c>
      <c r="AL76">
        <v>0</v>
      </c>
      <c r="AM76">
        <v>4.8491039359254753</v>
      </c>
      <c r="AN76">
        <v>0.97562165571997761</v>
      </c>
      <c r="AO76">
        <v>0</v>
      </c>
      <c r="AP76">
        <v>0.15721062785249276</v>
      </c>
      <c r="AQ76">
        <v>7.5387000286927615</v>
      </c>
      <c r="AR76">
        <v>15.072150000000001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839.97343131562957</v>
      </c>
      <c r="DN76">
        <v>28.216329026496005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6.0095187539808768</v>
      </c>
      <c r="L77">
        <v>548.43325664460406</v>
      </c>
      <c r="M77">
        <v>23.925872492047461</v>
      </c>
      <c r="N77">
        <v>30.729468657732934</v>
      </c>
      <c r="O77">
        <v>0</v>
      </c>
      <c r="P77">
        <v>42.740095010254606</v>
      </c>
      <c r="Q77">
        <v>6.6943229450513915</v>
      </c>
      <c r="R77">
        <v>13.005733277800417</v>
      </c>
      <c r="S77">
        <v>8.0949263700644547</v>
      </c>
      <c r="T77">
        <v>0</v>
      </c>
      <c r="U77">
        <v>64.236886701001467</v>
      </c>
      <c r="V77">
        <v>6.3606798561151088</v>
      </c>
      <c r="W77">
        <v>13.090515482896178</v>
      </c>
      <c r="X77">
        <v>45.254524675077072</v>
      </c>
      <c r="Y77">
        <v>0</v>
      </c>
      <c r="Z77">
        <v>0.33750000000000002</v>
      </c>
      <c r="AA77">
        <v>12.929271077146673</v>
      </c>
      <c r="AB77">
        <v>12.122759863322539</v>
      </c>
      <c r="AC77">
        <v>8.9169459071867756</v>
      </c>
      <c r="AD77">
        <v>8.3897100029217206</v>
      </c>
      <c r="AE77">
        <v>15.166194992172004</v>
      </c>
      <c r="AF77">
        <v>2.4805001116356382</v>
      </c>
      <c r="AG77">
        <v>11.071392588136161</v>
      </c>
      <c r="AH77">
        <v>27.987734910499995</v>
      </c>
      <c r="AI77">
        <v>1.9529998541661984</v>
      </c>
      <c r="AJ77">
        <v>0</v>
      </c>
      <c r="AK77">
        <v>13.799512143643133</v>
      </c>
      <c r="AL77">
        <v>0</v>
      </c>
      <c r="AM77">
        <v>4.8491039359254753</v>
      </c>
      <c r="AN77">
        <v>0.97562165571997761</v>
      </c>
      <c r="AO77">
        <v>0</v>
      </c>
      <c r="AP77">
        <v>0.15721062785249276</v>
      </c>
      <c r="AQ77">
        <v>7.5387000286927615</v>
      </c>
      <c r="AR77">
        <v>15.072150000000001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930.95534663967737</v>
      </c>
      <c r="DN77">
        <v>31.27256198445118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6.0095187539808768</v>
      </c>
      <c r="L78">
        <v>556.34710569768288</v>
      </c>
      <c r="M78">
        <v>23.925872492047461</v>
      </c>
      <c r="N78">
        <v>30.729468657732934</v>
      </c>
      <c r="O78">
        <v>0</v>
      </c>
      <c r="P78">
        <v>42.740095010254606</v>
      </c>
      <c r="Q78">
        <v>6.6943229450513915</v>
      </c>
      <c r="R78">
        <v>13.005733277800417</v>
      </c>
      <c r="S78">
        <v>8.0949263700644547</v>
      </c>
      <c r="T78">
        <v>0</v>
      </c>
      <c r="U78">
        <v>64.236886701001467</v>
      </c>
      <c r="V78">
        <v>6.3606798561151088</v>
      </c>
      <c r="W78">
        <v>13.220044433461597</v>
      </c>
      <c r="X78">
        <v>45.254524675077072</v>
      </c>
      <c r="Y78">
        <v>0</v>
      </c>
      <c r="Z78">
        <v>2.0108250000000001</v>
      </c>
      <c r="AA78">
        <v>12.929271077146673</v>
      </c>
      <c r="AB78">
        <v>12.122759863322539</v>
      </c>
      <c r="AC78">
        <v>8.9169459071867756</v>
      </c>
      <c r="AD78">
        <v>11.212219245345123</v>
      </c>
      <c r="AE78">
        <v>15.166194992172004</v>
      </c>
      <c r="AF78">
        <v>2.4805001116356382</v>
      </c>
      <c r="AG78">
        <v>11.071392588136161</v>
      </c>
      <c r="AH78">
        <v>40.195151050999996</v>
      </c>
      <c r="AI78">
        <v>3.1248001166670414</v>
      </c>
      <c r="AJ78">
        <v>0</v>
      </c>
      <c r="AK78">
        <v>13.799512143643133</v>
      </c>
      <c r="AL78">
        <v>0</v>
      </c>
      <c r="AM78">
        <v>4.8491039359254753</v>
      </c>
      <c r="AN78">
        <v>0.97562165571997761</v>
      </c>
      <c r="AO78">
        <v>0</v>
      </c>
      <c r="AP78">
        <v>0.15721062785249276</v>
      </c>
      <c r="AQ78">
        <v>7.7126699741765163</v>
      </c>
      <c r="AR78">
        <v>15.072150000000001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956.1997442492941</v>
      </c>
      <c r="DN78">
        <v>32.120562969386611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6.0095187539808768</v>
      </c>
      <c r="L79">
        <v>544.91599039879134</v>
      </c>
      <c r="M79">
        <v>23.925872492047461</v>
      </c>
      <c r="N79">
        <v>30.729468657732934</v>
      </c>
      <c r="O79">
        <v>0</v>
      </c>
      <c r="P79">
        <v>42.740095010254606</v>
      </c>
      <c r="Q79">
        <v>6.2195997265006131</v>
      </c>
      <c r="R79">
        <v>13.005733277800417</v>
      </c>
      <c r="S79">
        <v>8.0949263700644547</v>
      </c>
      <c r="T79">
        <v>0</v>
      </c>
      <c r="U79">
        <v>64.236886701001467</v>
      </c>
      <c r="V79">
        <v>6.3606798561151088</v>
      </c>
      <c r="W79">
        <v>13.220044433461597</v>
      </c>
      <c r="X79">
        <v>45.254524675077072</v>
      </c>
      <c r="Y79">
        <v>0</v>
      </c>
      <c r="Z79">
        <v>6.0324750000000007</v>
      </c>
      <c r="AA79">
        <v>12.929271077146673</v>
      </c>
      <c r="AB79">
        <v>12.122759863322539</v>
      </c>
      <c r="AC79">
        <v>9.3767997666758731</v>
      </c>
      <c r="AD79">
        <v>11.212219245345123</v>
      </c>
      <c r="AE79">
        <v>15.166194992172004</v>
      </c>
      <c r="AF79">
        <v>2.5712498971777022</v>
      </c>
      <c r="AG79">
        <v>11.071392588136161</v>
      </c>
      <c r="AH79">
        <v>44.125343672999996</v>
      </c>
      <c r="AI79">
        <v>15.27246003791679</v>
      </c>
      <c r="AJ79">
        <v>0</v>
      </c>
      <c r="AK79">
        <v>13.799512143643133</v>
      </c>
      <c r="AL79">
        <v>0</v>
      </c>
      <c r="AM79">
        <v>4.8491039359254753</v>
      </c>
      <c r="AN79">
        <v>0.97562165571997761</v>
      </c>
      <c r="AO79">
        <v>0</v>
      </c>
      <c r="AP79">
        <v>0.15721062785249276</v>
      </c>
      <c r="AQ79">
        <v>7.7126699741765163</v>
      </c>
      <c r="AR79">
        <v>15.072150000000001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964.65982245752389</v>
      </c>
      <c r="DN79">
        <v>32.404752431995483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6.0095187539808768</v>
      </c>
      <c r="L80">
        <v>555.46778913622961</v>
      </c>
      <c r="M80">
        <v>23.925872492047461</v>
      </c>
      <c r="N80">
        <v>30.729468657732934</v>
      </c>
      <c r="O80">
        <v>0</v>
      </c>
      <c r="P80">
        <v>42.740095010254606</v>
      </c>
      <c r="Q80">
        <v>6.2195997265006131</v>
      </c>
      <c r="R80">
        <v>13.005733277800417</v>
      </c>
      <c r="S80">
        <v>8.0949263700644547</v>
      </c>
      <c r="T80">
        <v>0</v>
      </c>
      <c r="U80">
        <v>64.236886701001467</v>
      </c>
      <c r="V80">
        <v>6.3606798561151088</v>
      </c>
      <c r="W80">
        <v>13.220044433461597</v>
      </c>
      <c r="X80">
        <v>45.254524675077072</v>
      </c>
      <c r="Y80">
        <v>0</v>
      </c>
      <c r="Z80">
        <v>6.0324750000000007</v>
      </c>
      <c r="AA80">
        <v>12.929271077146673</v>
      </c>
      <c r="AB80">
        <v>12.122759863322539</v>
      </c>
      <c r="AC80">
        <v>9.3767997666758731</v>
      </c>
      <c r="AD80">
        <v>11.212219245345123</v>
      </c>
      <c r="AE80">
        <v>15.166194992172004</v>
      </c>
      <c r="AF80">
        <v>2.5712498971777022</v>
      </c>
      <c r="AG80">
        <v>11.071392588136161</v>
      </c>
      <c r="AH80">
        <v>44.125343672999996</v>
      </c>
      <c r="AI80">
        <v>15.27246003791679</v>
      </c>
      <c r="AJ80">
        <v>0</v>
      </c>
      <c r="AK80">
        <v>13.799512143643133</v>
      </c>
      <c r="AL80">
        <v>0</v>
      </c>
      <c r="AM80">
        <v>4.8491039359254753</v>
      </c>
      <c r="AN80">
        <v>0.97562165571997761</v>
      </c>
      <c r="AO80">
        <v>0</v>
      </c>
      <c r="AP80">
        <v>0.15721062785249276</v>
      </c>
      <c r="AQ80">
        <v>7.7126699741765163</v>
      </c>
      <c r="AR80">
        <v>16.257600000000007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976.01561061099551</v>
      </c>
      <c r="DN80">
        <v>32.786213015962232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6.0095187539808768</v>
      </c>
      <c r="L81">
        <v>571.29548724238714</v>
      </c>
      <c r="M81">
        <v>23.925872492047461</v>
      </c>
      <c r="N81">
        <v>30.729468657732934</v>
      </c>
      <c r="O81">
        <v>0</v>
      </c>
      <c r="P81">
        <v>42.740095010254606</v>
      </c>
      <c r="Q81">
        <v>6.2195997265006131</v>
      </c>
      <c r="R81">
        <v>13.005733277800417</v>
      </c>
      <c r="S81">
        <v>8.0949263700644547</v>
      </c>
      <c r="T81">
        <v>0</v>
      </c>
      <c r="U81">
        <v>64.236886701001467</v>
      </c>
      <c r="V81">
        <v>6.3606798561151088</v>
      </c>
      <c r="W81">
        <v>13.220044433461597</v>
      </c>
      <c r="X81">
        <v>45.254524675077072</v>
      </c>
      <c r="Y81">
        <v>0</v>
      </c>
      <c r="Z81">
        <v>6.0324750000000007</v>
      </c>
      <c r="AA81">
        <v>12.929271077146673</v>
      </c>
      <c r="AB81">
        <v>12.122759863322539</v>
      </c>
      <c r="AC81">
        <v>9.3767997666758731</v>
      </c>
      <c r="AD81">
        <v>11.212219245345123</v>
      </c>
      <c r="AE81">
        <v>15.166194992172004</v>
      </c>
      <c r="AF81">
        <v>2.5712498971777022</v>
      </c>
      <c r="AG81">
        <v>11.071392588136161</v>
      </c>
      <c r="AH81">
        <v>44.125343672999996</v>
      </c>
      <c r="AI81">
        <v>15.27246003791679</v>
      </c>
      <c r="AJ81">
        <v>0</v>
      </c>
      <c r="AK81">
        <v>13.799512143643133</v>
      </c>
      <c r="AL81">
        <v>0</v>
      </c>
      <c r="AM81">
        <v>4.8491039359254753</v>
      </c>
      <c r="AN81">
        <v>0.97562165571997761</v>
      </c>
      <c r="AO81">
        <v>0</v>
      </c>
      <c r="AP81">
        <v>0.15721062785249276</v>
      </c>
      <c r="AQ81">
        <v>7.7126699741765163</v>
      </c>
      <c r="AR81">
        <v>16.257600000000007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991.32890852870275</v>
      </c>
      <c r="DN81">
        <v>33.300613204412393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6.0095187539808768</v>
      </c>
      <c r="L82">
        <v>570.41617068093387</v>
      </c>
      <c r="M82">
        <v>23.925872492047461</v>
      </c>
      <c r="N82">
        <v>30.729468657732934</v>
      </c>
      <c r="O82">
        <v>0</v>
      </c>
      <c r="P82">
        <v>42.740095010254606</v>
      </c>
      <c r="Q82">
        <v>6.2195997265006131</v>
      </c>
      <c r="R82">
        <v>13.005733277800417</v>
      </c>
      <c r="S82">
        <v>8.0949263700644547</v>
      </c>
      <c r="T82">
        <v>0</v>
      </c>
      <c r="U82">
        <v>64.236886701001467</v>
      </c>
      <c r="V82">
        <v>6.3606798561151088</v>
      </c>
      <c r="W82">
        <v>13.220044433461597</v>
      </c>
      <c r="X82">
        <v>45.254524675077072</v>
      </c>
      <c r="Y82">
        <v>0</v>
      </c>
      <c r="Z82">
        <v>6.0324750000000007</v>
      </c>
      <c r="AA82">
        <v>12.929271077146673</v>
      </c>
      <c r="AB82">
        <v>12.122759863322539</v>
      </c>
      <c r="AC82">
        <v>9.3767997666758731</v>
      </c>
      <c r="AD82">
        <v>11.212219245345123</v>
      </c>
      <c r="AE82">
        <v>15.166194992172004</v>
      </c>
      <c r="AF82">
        <v>2.5712498971777022</v>
      </c>
      <c r="AG82">
        <v>11.071392588136161</v>
      </c>
      <c r="AH82">
        <v>44.125343672999996</v>
      </c>
      <c r="AI82">
        <v>15.27246003791679</v>
      </c>
      <c r="AJ82">
        <v>0</v>
      </c>
      <c r="AK82">
        <v>13.799512143643133</v>
      </c>
      <c r="AL82">
        <v>0</v>
      </c>
      <c r="AM82">
        <v>4.8491039359254753</v>
      </c>
      <c r="AN82">
        <v>0.97562165571997761</v>
      </c>
      <c r="AO82">
        <v>0</v>
      </c>
      <c r="AP82">
        <v>0.15721062785249276</v>
      </c>
      <c r="AQ82">
        <v>7.7126699741765163</v>
      </c>
      <c r="AR82">
        <v>15.072150000000001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989.33124688049691</v>
      </c>
      <c r="DN82">
        <v>33.233508291165002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6.0095187539808768</v>
      </c>
      <c r="L83">
        <v>559.8643719434956</v>
      </c>
      <c r="M83">
        <v>23.925872492047461</v>
      </c>
      <c r="N83">
        <v>30.729468657732934</v>
      </c>
      <c r="O83">
        <v>0</v>
      </c>
      <c r="P83">
        <v>42.740095010254606</v>
      </c>
      <c r="Q83">
        <v>6.2195997265006131</v>
      </c>
      <c r="R83">
        <v>13.005733277800417</v>
      </c>
      <c r="S83">
        <v>8.0949263700644547</v>
      </c>
      <c r="T83">
        <v>0</v>
      </c>
      <c r="U83">
        <v>64.236886701001467</v>
      </c>
      <c r="V83">
        <v>6.3606798561151088</v>
      </c>
      <c r="W83">
        <v>13.220044433461597</v>
      </c>
      <c r="X83">
        <v>45.254524675077072</v>
      </c>
      <c r="Y83">
        <v>0</v>
      </c>
      <c r="Z83">
        <v>6.0324750000000007</v>
      </c>
      <c r="AA83">
        <v>12.929271077146673</v>
      </c>
      <c r="AB83">
        <v>12.122759863322539</v>
      </c>
      <c r="AC83">
        <v>9.3767997666758731</v>
      </c>
      <c r="AD83">
        <v>11.212219245345123</v>
      </c>
      <c r="AE83">
        <v>15.166194992172004</v>
      </c>
      <c r="AF83">
        <v>2.5712498971777022</v>
      </c>
      <c r="AG83">
        <v>11.071392588136161</v>
      </c>
      <c r="AH83">
        <v>44.125343672999996</v>
      </c>
      <c r="AI83">
        <v>15.27246003791679</v>
      </c>
      <c r="AJ83">
        <v>0</v>
      </c>
      <c r="AK83">
        <v>13.799512143643133</v>
      </c>
      <c r="AL83">
        <v>0</v>
      </c>
      <c r="AM83">
        <v>4.8491039359254753</v>
      </c>
      <c r="AN83">
        <v>0.97562165571997761</v>
      </c>
      <c r="AO83">
        <v>0</v>
      </c>
      <c r="AP83">
        <v>0.15721062785249276</v>
      </c>
      <c r="AQ83">
        <v>7.7126699741765163</v>
      </c>
      <c r="AR83">
        <v>15.072150000000001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979.12238160202526</v>
      </c>
      <c r="DN83">
        <v>32.890574832198375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6.0095187539808768</v>
      </c>
      <c r="L84">
        <v>557.22642225913603</v>
      </c>
      <c r="M84">
        <v>23.925872492047461</v>
      </c>
      <c r="N84">
        <v>30.729468657732934</v>
      </c>
      <c r="O84">
        <v>0</v>
      </c>
      <c r="P84">
        <v>42.740095010254606</v>
      </c>
      <c r="Q84">
        <v>6.2195997265006131</v>
      </c>
      <c r="R84">
        <v>13.005733277800417</v>
      </c>
      <c r="S84">
        <v>8.0949263700644547</v>
      </c>
      <c r="T84">
        <v>0</v>
      </c>
      <c r="U84">
        <v>64.236886701001467</v>
      </c>
      <c r="V84">
        <v>6.3606798561151088</v>
      </c>
      <c r="W84">
        <v>13.220044433461597</v>
      </c>
      <c r="X84">
        <v>45.254524675077072</v>
      </c>
      <c r="Y84">
        <v>0</v>
      </c>
      <c r="Z84">
        <v>6.0324750000000007</v>
      </c>
      <c r="AA84">
        <v>12.929271077146673</v>
      </c>
      <c r="AB84">
        <v>12.122759863322539</v>
      </c>
      <c r="AC84">
        <v>9.3767997666758731</v>
      </c>
      <c r="AD84">
        <v>11.212219245345123</v>
      </c>
      <c r="AE84">
        <v>15.166194992172004</v>
      </c>
      <c r="AF84">
        <v>2.5712498971777022</v>
      </c>
      <c r="AG84">
        <v>11.071392588136161</v>
      </c>
      <c r="AH84">
        <v>44.125343672999996</v>
      </c>
      <c r="AI84">
        <v>15.27246003791679</v>
      </c>
      <c r="AJ84">
        <v>0</v>
      </c>
      <c r="AK84">
        <v>13.799512143643133</v>
      </c>
      <c r="AL84">
        <v>0</v>
      </c>
      <c r="AM84">
        <v>4.8491039359254753</v>
      </c>
      <c r="AN84">
        <v>0.97562165571997761</v>
      </c>
      <c r="AO84">
        <v>0</v>
      </c>
      <c r="AP84">
        <v>0.15721062785249276</v>
      </c>
      <c r="AQ84">
        <v>7.7126699741765163</v>
      </c>
      <c r="AR84">
        <v>15.072150000000001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976.57016528240717</v>
      </c>
      <c r="DN84">
        <v>32.804841467456775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6.0095187539808768</v>
      </c>
      <c r="L85">
        <v>554.58847257477646</v>
      </c>
      <c r="M85">
        <v>23.925872492047461</v>
      </c>
      <c r="N85">
        <v>30.729468657732934</v>
      </c>
      <c r="O85">
        <v>0</v>
      </c>
      <c r="P85">
        <v>42.740095010254606</v>
      </c>
      <c r="Q85">
        <v>6.2195997265006131</v>
      </c>
      <c r="R85">
        <v>13.005733277800417</v>
      </c>
      <c r="S85">
        <v>8.0949263700644547</v>
      </c>
      <c r="T85">
        <v>0</v>
      </c>
      <c r="U85">
        <v>64.236886701001467</v>
      </c>
      <c r="V85">
        <v>6.3606798561151088</v>
      </c>
      <c r="W85">
        <v>13.220044433461597</v>
      </c>
      <c r="X85">
        <v>45.254524675077072</v>
      </c>
      <c r="Y85">
        <v>0</v>
      </c>
      <c r="Z85">
        <v>6.0324750000000007</v>
      </c>
      <c r="AA85">
        <v>12.929271077146673</v>
      </c>
      <c r="AB85">
        <v>12.122759863322539</v>
      </c>
      <c r="AC85">
        <v>9.3767997666758731</v>
      </c>
      <c r="AD85">
        <v>11.212219245345123</v>
      </c>
      <c r="AE85">
        <v>15.166194992172004</v>
      </c>
      <c r="AF85">
        <v>2.5712498971777022</v>
      </c>
      <c r="AG85">
        <v>11.071392588136161</v>
      </c>
      <c r="AH85">
        <v>44.125343672999996</v>
      </c>
      <c r="AI85">
        <v>5.0777999708332393</v>
      </c>
      <c r="AJ85">
        <v>0</v>
      </c>
      <c r="AK85">
        <v>13.799512143643133</v>
      </c>
      <c r="AL85">
        <v>0</v>
      </c>
      <c r="AM85">
        <v>4.8491039359254753</v>
      </c>
      <c r="AN85">
        <v>0.97562165571997761</v>
      </c>
      <c r="AO85">
        <v>0</v>
      </c>
      <c r="AP85">
        <v>0.15721062785249276</v>
      </c>
      <c r="AQ85">
        <v>7.7126699741765163</v>
      </c>
      <c r="AR85">
        <v>15.072150000000001</v>
      </c>
      <c r="AS85">
        <v>9.9048000584811202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964.15461541788648</v>
      </c>
      <c r="DN85">
        <v>32.387781580534508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6.0095187539808768</v>
      </c>
      <c r="L86">
        <v>551.95052289041689</v>
      </c>
      <c r="M86">
        <v>23.925872492047461</v>
      </c>
      <c r="N86">
        <v>30.729468657732934</v>
      </c>
      <c r="O86">
        <v>0</v>
      </c>
      <c r="P86">
        <v>42.740095010254606</v>
      </c>
      <c r="Q86">
        <v>6.2195997265006131</v>
      </c>
      <c r="R86">
        <v>13.005733277800417</v>
      </c>
      <c r="S86">
        <v>8.0949263700644547</v>
      </c>
      <c r="T86">
        <v>0</v>
      </c>
      <c r="U86">
        <v>64.236886701001467</v>
      </c>
      <c r="V86">
        <v>6.3606798561151088</v>
      </c>
      <c r="W86">
        <v>13.220044433461597</v>
      </c>
      <c r="X86">
        <v>45.254524675077072</v>
      </c>
      <c r="Y86">
        <v>0</v>
      </c>
      <c r="Z86">
        <v>1.0125</v>
      </c>
      <c r="AA86">
        <v>12.929271077146673</v>
      </c>
      <c r="AB86">
        <v>12.122759863322539</v>
      </c>
      <c r="AC86">
        <v>8.9169459071867756</v>
      </c>
      <c r="AD86">
        <v>7.2954001168688745</v>
      </c>
      <c r="AE86">
        <v>15.166194992172004</v>
      </c>
      <c r="AF86">
        <v>2.5107501380756574</v>
      </c>
      <c r="AG86">
        <v>11.071392588136161</v>
      </c>
      <c r="AH86">
        <v>35.729023290000001</v>
      </c>
      <c r="AI86">
        <v>4.6871998833329584</v>
      </c>
      <c r="AJ86">
        <v>0</v>
      </c>
      <c r="AK86">
        <v>13.799512143643133</v>
      </c>
      <c r="AL86">
        <v>0</v>
      </c>
      <c r="AM86">
        <v>4.8491039359254753</v>
      </c>
      <c r="AN86">
        <v>0.97562165571997761</v>
      </c>
      <c r="AO86">
        <v>0</v>
      </c>
      <c r="AP86">
        <v>0.15721062785249276</v>
      </c>
      <c r="AQ86">
        <v>7.7126699741765163</v>
      </c>
      <c r="AR86">
        <v>15.072150000000001</v>
      </c>
      <c r="AS86">
        <v>9.9048000584811202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943.95126353979356</v>
      </c>
      <c r="DN86">
        <v>31.709115556700219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6.0095187539808768</v>
      </c>
      <c r="L87">
        <v>516.777860432289</v>
      </c>
      <c r="M87">
        <v>23.925872492047461</v>
      </c>
      <c r="N87">
        <v>30.729468657732934</v>
      </c>
      <c r="O87">
        <v>0</v>
      </c>
      <c r="P87">
        <v>42.740095010254606</v>
      </c>
      <c r="Q87">
        <v>6.2195997265006131</v>
      </c>
      <c r="R87">
        <v>13.005733277800417</v>
      </c>
      <c r="S87">
        <v>8.0949263700644547</v>
      </c>
      <c r="T87">
        <v>0</v>
      </c>
      <c r="U87">
        <v>64.236886701001467</v>
      </c>
      <c r="V87">
        <v>6.3606798561151088</v>
      </c>
      <c r="W87">
        <v>13.220044433461597</v>
      </c>
      <c r="X87">
        <v>45.254524675077072</v>
      </c>
      <c r="Y87">
        <v>0</v>
      </c>
      <c r="Z87">
        <v>1.0125</v>
      </c>
      <c r="AA87">
        <v>12.929271077146673</v>
      </c>
      <c r="AB87">
        <v>12.122759863322539</v>
      </c>
      <c r="AC87">
        <v>8.9169459071867756</v>
      </c>
      <c r="AD87">
        <v>7.2954001168688745</v>
      </c>
      <c r="AE87">
        <v>15.166194992172004</v>
      </c>
      <c r="AF87">
        <v>2.4805001116356382</v>
      </c>
      <c r="AG87">
        <v>11.071392588136161</v>
      </c>
      <c r="AH87">
        <v>35.729023290000001</v>
      </c>
      <c r="AI87">
        <v>1.093680011666704</v>
      </c>
      <c r="AJ87">
        <v>0</v>
      </c>
      <c r="AK87">
        <v>13.799512143643133</v>
      </c>
      <c r="AL87">
        <v>0</v>
      </c>
      <c r="AM87">
        <v>4.8491039359254753</v>
      </c>
      <c r="AN87">
        <v>0.97562165571997761</v>
      </c>
      <c r="AO87">
        <v>0</v>
      </c>
      <c r="AP87">
        <v>0.15721062785249276</v>
      </c>
      <c r="AQ87">
        <v>7.7126699741765163</v>
      </c>
      <c r="AR87">
        <v>15.072150000000001</v>
      </c>
      <c r="AS87">
        <v>9.9048000584811202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906.41571523839559</v>
      </c>
      <c r="DN87">
        <v>30.448231501864022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6.0095187539808768</v>
      </c>
      <c r="L88">
        <v>522.05375980100814</v>
      </c>
      <c r="M88">
        <v>23.925872492047461</v>
      </c>
      <c r="N88">
        <v>30.729468657732934</v>
      </c>
      <c r="O88">
        <v>0</v>
      </c>
      <c r="P88">
        <v>42.740095010254606</v>
      </c>
      <c r="Q88">
        <v>6.2195997265006131</v>
      </c>
      <c r="R88">
        <v>13.005733277800417</v>
      </c>
      <c r="S88">
        <v>8.0949263700644547</v>
      </c>
      <c r="T88">
        <v>0</v>
      </c>
      <c r="U88">
        <v>64.236886701001467</v>
      </c>
      <c r="V88">
        <v>6.3606798561151088</v>
      </c>
      <c r="W88">
        <v>13.220044433461597</v>
      </c>
      <c r="X88">
        <v>45.254524675077072</v>
      </c>
      <c r="Y88">
        <v>0</v>
      </c>
      <c r="Z88">
        <v>1.0125</v>
      </c>
      <c r="AA88">
        <v>12.929271077146673</v>
      </c>
      <c r="AB88">
        <v>12.122759863322539</v>
      </c>
      <c r="AC88">
        <v>8.9169459071867756</v>
      </c>
      <c r="AD88">
        <v>7.2954001168688745</v>
      </c>
      <c r="AE88">
        <v>15.166194992172004</v>
      </c>
      <c r="AF88">
        <v>2.4805001116356382</v>
      </c>
      <c r="AG88">
        <v>11.071392588136161</v>
      </c>
      <c r="AH88">
        <v>35.729023290000001</v>
      </c>
      <c r="AI88">
        <v>1.093680011666704</v>
      </c>
      <c r="AJ88">
        <v>0</v>
      </c>
      <c r="AK88">
        <v>13.799512143643133</v>
      </c>
      <c r="AL88">
        <v>0</v>
      </c>
      <c r="AM88">
        <v>4.8491039359254753</v>
      </c>
      <c r="AN88">
        <v>0.97562165571997761</v>
      </c>
      <c r="AO88">
        <v>0</v>
      </c>
      <c r="AP88">
        <v>0.15721062785249276</v>
      </c>
      <c r="AQ88">
        <v>7.7126699741765163</v>
      </c>
      <c r="AR88">
        <v>15.072150000000001</v>
      </c>
      <c r="AS88">
        <v>9.9048000584811202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911.52014787763142</v>
      </c>
      <c r="DN88">
        <v>30.619698231347336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6.0095187539808768</v>
      </c>
      <c r="L89">
        <v>524.69170948536771</v>
      </c>
      <c r="M89">
        <v>23.925872492047461</v>
      </c>
      <c r="N89">
        <v>30.729468657732934</v>
      </c>
      <c r="O89">
        <v>0</v>
      </c>
      <c r="P89">
        <v>42.740095010254606</v>
      </c>
      <c r="Q89">
        <v>6.2195997265006131</v>
      </c>
      <c r="R89">
        <v>13.005733277800417</v>
      </c>
      <c r="S89">
        <v>8.0949263700644547</v>
      </c>
      <c r="T89">
        <v>0</v>
      </c>
      <c r="U89">
        <v>64.236886701001467</v>
      </c>
      <c r="V89">
        <v>6.3606798561151088</v>
      </c>
      <c r="W89">
        <v>13.220044433461597</v>
      </c>
      <c r="X89">
        <v>45.254524675077072</v>
      </c>
      <c r="Y89">
        <v>0</v>
      </c>
      <c r="Z89">
        <v>1.0125</v>
      </c>
      <c r="AA89">
        <v>12.929271077146673</v>
      </c>
      <c r="AB89">
        <v>12.122759863322539</v>
      </c>
      <c r="AC89">
        <v>8.9169459071867756</v>
      </c>
      <c r="AD89">
        <v>7.2954001168688745</v>
      </c>
      <c r="AE89">
        <v>15.166194992172004</v>
      </c>
      <c r="AF89">
        <v>2.4805001116356382</v>
      </c>
      <c r="AG89">
        <v>11.071392588136161</v>
      </c>
      <c r="AH89">
        <v>35.729023290000001</v>
      </c>
      <c r="AI89">
        <v>1.093680011666704</v>
      </c>
      <c r="AJ89">
        <v>0</v>
      </c>
      <c r="AK89">
        <v>13.799512143643133</v>
      </c>
      <c r="AL89">
        <v>0</v>
      </c>
      <c r="AM89">
        <v>4.8491039359254753</v>
      </c>
      <c r="AN89">
        <v>0.97562165571997761</v>
      </c>
      <c r="AO89">
        <v>0</v>
      </c>
      <c r="AP89">
        <v>0.15721062785249276</v>
      </c>
      <c r="AQ89">
        <v>7.7126699741765163</v>
      </c>
      <c r="AR89">
        <v>15.072150000000001</v>
      </c>
      <c r="AS89">
        <v>9.9048000584811202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914.07236419724939</v>
      </c>
      <c r="DN89">
        <v>30.705431596089106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6.0095187539808768</v>
      </c>
      <c r="L90">
        <v>521.17444323955488</v>
      </c>
      <c r="M90">
        <v>23.925872492047461</v>
      </c>
      <c r="N90">
        <v>30.729468657732934</v>
      </c>
      <c r="O90">
        <v>0</v>
      </c>
      <c r="P90">
        <v>42.740095010254606</v>
      </c>
      <c r="Q90">
        <v>6.2195997265006131</v>
      </c>
      <c r="R90">
        <v>13.005733277800417</v>
      </c>
      <c r="S90">
        <v>8.0949263700644547</v>
      </c>
      <c r="T90">
        <v>0</v>
      </c>
      <c r="U90">
        <v>64.236886701001467</v>
      </c>
      <c r="V90">
        <v>6.3606798561151088</v>
      </c>
      <c r="W90">
        <v>13.220044433461597</v>
      </c>
      <c r="X90">
        <v>45.254524675077072</v>
      </c>
      <c r="Y90">
        <v>0</v>
      </c>
      <c r="Z90">
        <v>6.0324750000000007</v>
      </c>
      <c r="AA90">
        <v>12.929271077146673</v>
      </c>
      <c r="AB90">
        <v>12.122759863322539</v>
      </c>
      <c r="AC90">
        <v>9.3767997666758731</v>
      </c>
      <c r="AD90">
        <v>11.212219245345123</v>
      </c>
      <c r="AE90">
        <v>15.166194992172004</v>
      </c>
      <c r="AF90">
        <v>5.1425000881334002</v>
      </c>
      <c r="AG90">
        <v>11.071392588136161</v>
      </c>
      <c r="AH90">
        <v>44.125343672999996</v>
      </c>
      <c r="AI90">
        <v>1.093680011666704</v>
      </c>
      <c r="AJ90">
        <v>0</v>
      </c>
      <c r="AK90">
        <v>13.799512143643133</v>
      </c>
      <c r="AL90">
        <v>0</v>
      </c>
      <c r="AM90">
        <v>4.8491039359254753</v>
      </c>
      <c r="AN90">
        <v>0.97562165571997761</v>
      </c>
      <c r="AO90">
        <v>0</v>
      </c>
      <c r="AP90">
        <v>0.15721062785249276</v>
      </c>
      <c r="AQ90">
        <v>7.7126699741765163</v>
      </c>
      <c r="AR90">
        <v>15.072150000000001</v>
      </c>
      <c r="AS90">
        <v>9.9048000584811202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930.45959061394763</v>
      </c>
      <c r="DN90">
        <v>31.255907281040926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6.0095187539808768</v>
      </c>
      <c r="L91">
        <v>524.69170948536771</v>
      </c>
      <c r="M91">
        <v>23.925872492047461</v>
      </c>
      <c r="N91">
        <v>30.729468657732934</v>
      </c>
      <c r="O91">
        <v>0</v>
      </c>
      <c r="P91">
        <v>42.740095010254606</v>
      </c>
      <c r="Q91">
        <v>6.2195997265006131</v>
      </c>
      <c r="R91">
        <v>13.005733277800417</v>
      </c>
      <c r="S91">
        <v>8.0949263700644547</v>
      </c>
      <c r="T91">
        <v>0</v>
      </c>
      <c r="U91">
        <v>64.236886701001467</v>
      </c>
      <c r="V91">
        <v>6.3606798561151088</v>
      </c>
      <c r="W91">
        <v>13.220044433461597</v>
      </c>
      <c r="X91">
        <v>45.254524675077072</v>
      </c>
      <c r="Y91">
        <v>0</v>
      </c>
      <c r="Z91">
        <v>6.0324750000000007</v>
      </c>
      <c r="AA91">
        <v>12.929271077146673</v>
      </c>
      <c r="AB91">
        <v>12.122759863322539</v>
      </c>
      <c r="AC91">
        <v>9.3767997666758731</v>
      </c>
      <c r="AD91">
        <v>11.212219245345123</v>
      </c>
      <c r="AE91">
        <v>15.166194992172004</v>
      </c>
      <c r="AF91">
        <v>5.1425000881334002</v>
      </c>
      <c r="AG91">
        <v>11.071392588136161</v>
      </c>
      <c r="AH91">
        <v>44.125343672999996</v>
      </c>
      <c r="AI91">
        <v>1.093680011666704</v>
      </c>
      <c r="AJ91">
        <v>0</v>
      </c>
      <c r="AK91">
        <v>13.799512143643133</v>
      </c>
      <c r="AL91">
        <v>0</v>
      </c>
      <c r="AM91">
        <v>4.8491039359254753</v>
      </c>
      <c r="AN91">
        <v>0.97562165571997761</v>
      </c>
      <c r="AO91">
        <v>0</v>
      </c>
      <c r="AP91">
        <v>0.15721062785249276</v>
      </c>
      <c r="AQ91">
        <v>7.7126699741765163</v>
      </c>
      <c r="AR91">
        <v>15.072150000000001</v>
      </c>
      <c r="AS91">
        <v>9.9048000584811202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933.86254570677147</v>
      </c>
      <c r="DN91">
        <v>31.370218434029915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6.0095187539808768</v>
      </c>
      <c r="L92">
        <v>524.69170948536771</v>
      </c>
      <c r="M92">
        <v>23.925872492047461</v>
      </c>
      <c r="N92">
        <v>30.729468657732934</v>
      </c>
      <c r="O92">
        <v>0</v>
      </c>
      <c r="P92">
        <v>42.740095010254606</v>
      </c>
      <c r="Q92">
        <v>6.2195997265006131</v>
      </c>
      <c r="R92">
        <v>13.005733277800417</v>
      </c>
      <c r="S92">
        <v>8.0949263700644547</v>
      </c>
      <c r="T92">
        <v>0</v>
      </c>
      <c r="U92">
        <v>64.236886701001467</v>
      </c>
      <c r="V92">
        <v>6.3606798561151088</v>
      </c>
      <c r="W92">
        <v>13.220044433461597</v>
      </c>
      <c r="X92">
        <v>45.254524675077072</v>
      </c>
      <c r="Y92">
        <v>0</v>
      </c>
      <c r="Z92">
        <v>6.0324750000000007</v>
      </c>
      <c r="AA92">
        <v>12.929271077146673</v>
      </c>
      <c r="AB92">
        <v>12.122759863322539</v>
      </c>
      <c r="AC92">
        <v>9.3767997666758731</v>
      </c>
      <c r="AD92">
        <v>11.212219245345123</v>
      </c>
      <c r="AE92">
        <v>15.166194992172004</v>
      </c>
      <c r="AF92">
        <v>5.1425000881334002</v>
      </c>
      <c r="AG92">
        <v>11.071392588136161</v>
      </c>
      <c r="AH92">
        <v>44.125343672999996</v>
      </c>
      <c r="AI92">
        <v>1.093680011666704</v>
      </c>
      <c r="AJ92">
        <v>0</v>
      </c>
      <c r="AK92">
        <v>13.799512143643133</v>
      </c>
      <c r="AL92">
        <v>0</v>
      </c>
      <c r="AM92">
        <v>4.8491039359254753</v>
      </c>
      <c r="AN92">
        <v>0.97562165571997761</v>
      </c>
      <c r="AO92">
        <v>0</v>
      </c>
      <c r="AP92">
        <v>0.47163188355747832</v>
      </c>
      <c r="AQ92">
        <v>7.7126699741765163</v>
      </c>
      <c r="AR92">
        <v>15.072150000000001</v>
      </c>
      <c r="AS92">
        <v>9.9048000584811202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934.16672982292721</v>
      </c>
      <c r="DN92">
        <v>31.380455573579148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6.0095187539808768</v>
      </c>
      <c r="L93">
        <v>513.26059418647628</v>
      </c>
      <c r="M93">
        <v>23.925872492047461</v>
      </c>
      <c r="N93">
        <v>30.729468657732934</v>
      </c>
      <c r="O93">
        <v>0</v>
      </c>
      <c r="P93">
        <v>42.740095010254606</v>
      </c>
      <c r="Q93">
        <v>6.3072000607776424</v>
      </c>
      <c r="R93">
        <v>13.005733277800417</v>
      </c>
      <c r="S93">
        <v>8.0949263700644547</v>
      </c>
      <c r="T93">
        <v>0</v>
      </c>
      <c r="U93">
        <v>64.236886701001467</v>
      </c>
      <c r="V93">
        <v>6.3606798561151088</v>
      </c>
      <c r="W93">
        <v>13.220044433461597</v>
      </c>
      <c r="X93">
        <v>45.254524675077072</v>
      </c>
      <c r="Y93">
        <v>0</v>
      </c>
      <c r="Z93">
        <v>6.0324750000000007</v>
      </c>
      <c r="AA93">
        <v>12.929271077146673</v>
      </c>
      <c r="AB93">
        <v>12.122759863322539</v>
      </c>
      <c r="AC93">
        <v>9.3767997666758731</v>
      </c>
      <c r="AD93">
        <v>11.212219245345123</v>
      </c>
      <c r="AE93">
        <v>15.166194992172004</v>
      </c>
      <c r="AF93">
        <v>5.1425000881334002</v>
      </c>
      <c r="AG93">
        <v>11.071392588136161</v>
      </c>
      <c r="AH93">
        <v>44.125343672999996</v>
      </c>
      <c r="AI93">
        <v>1.093680011666704</v>
      </c>
      <c r="AJ93">
        <v>0</v>
      </c>
      <c r="AK93">
        <v>13.799512143643133</v>
      </c>
      <c r="AL93">
        <v>0</v>
      </c>
      <c r="AM93">
        <v>4.8491039359254753</v>
      </c>
      <c r="AN93">
        <v>0.97562165571997761</v>
      </c>
      <c r="AO93">
        <v>0</v>
      </c>
      <c r="AP93">
        <v>0.47163188355747832</v>
      </c>
      <c r="AQ93">
        <v>7.7126699741765163</v>
      </c>
      <c r="AR93">
        <v>15.072150000000001</v>
      </c>
      <c r="AS93">
        <v>9.9048000584811202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923.19187897690608</v>
      </c>
      <c r="DN93">
        <v>31.011791454985925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6.0095187539808768</v>
      </c>
      <c r="L94">
        <v>501.82947888758463</v>
      </c>
      <c r="M94">
        <v>23.925872492047461</v>
      </c>
      <c r="N94">
        <v>30.729468657732934</v>
      </c>
      <c r="O94">
        <v>0</v>
      </c>
      <c r="P94">
        <v>42.740095010254606</v>
      </c>
      <c r="Q94">
        <v>6.3072000607776424</v>
      </c>
      <c r="R94">
        <v>13.005733277800417</v>
      </c>
      <c r="S94">
        <v>8.0949263700644547</v>
      </c>
      <c r="T94">
        <v>0</v>
      </c>
      <c r="U94">
        <v>64.236886701001467</v>
      </c>
      <c r="V94">
        <v>6.3606798561151088</v>
      </c>
      <c r="W94">
        <v>13.220044433461597</v>
      </c>
      <c r="X94">
        <v>45.254524675077072</v>
      </c>
      <c r="Y94">
        <v>0</v>
      </c>
      <c r="Z94">
        <v>6.0324750000000007</v>
      </c>
      <c r="AA94">
        <v>12.929271077146673</v>
      </c>
      <c r="AB94">
        <v>12.122759863322539</v>
      </c>
      <c r="AC94">
        <v>9.3767997666758731</v>
      </c>
      <c r="AD94">
        <v>11.212219245345123</v>
      </c>
      <c r="AE94">
        <v>15.166194992172004</v>
      </c>
      <c r="AF94">
        <v>5.1425000881334002</v>
      </c>
      <c r="AG94">
        <v>11.071392588136161</v>
      </c>
      <c r="AH94">
        <v>44.125343672999996</v>
      </c>
      <c r="AI94">
        <v>1.093680011666704</v>
      </c>
      <c r="AJ94">
        <v>0</v>
      </c>
      <c r="AK94">
        <v>13.799512143643133</v>
      </c>
      <c r="AL94">
        <v>0</v>
      </c>
      <c r="AM94">
        <v>4.8491039359254753</v>
      </c>
      <c r="AN94">
        <v>0.97562165571997761</v>
      </c>
      <c r="AO94">
        <v>0</v>
      </c>
      <c r="AP94">
        <v>0.47163188355747832</v>
      </c>
      <c r="AQ94">
        <v>7.7126699741765163</v>
      </c>
      <c r="AR94">
        <v>15.072150000000001</v>
      </c>
      <c r="AS94">
        <v>9.9048000584811202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912.13227492522856</v>
      </c>
      <c r="DN94">
        <v>30.640280207771795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6.0095187539808768</v>
      </c>
      <c r="L95">
        <v>544.03667383733807</v>
      </c>
      <c r="M95">
        <v>23.925872492047461</v>
      </c>
      <c r="N95">
        <v>30.729468657732934</v>
      </c>
      <c r="O95">
        <v>0</v>
      </c>
      <c r="P95">
        <v>42.740095010254606</v>
      </c>
      <c r="Q95">
        <v>6.3072000607776424</v>
      </c>
      <c r="R95">
        <v>13.005733277800417</v>
      </c>
      <c r="S95">
        <v>8.0949263700644547</v>
      </c>
      <c r="T95">
        <v>0</v>
      </c>
      <c r="U95">
        <v>64.236886701001467</v>
      </c>
      <c r="V95">
        <v>6.3606798561151088</v>
      </c>
      <c r="W95">
        <v>13.220044433461597</v>
      </c>
      <c r="X95">
        <v>45.254524675077072</v>
      </c>
      <c r="Y95">
        <v>0</v>
      </c>
      <c r="Z95">
        <v>0.33750000000000002</v>
      </c>
      <c r="AA95">
        <v>12.929271077146673</v>
      </c>
      <c r="AB95">
        <v>12.122759863322539</v>
      </c>
      <c r="AC95">
        <v>8.9169459071867756</v>
      </c>
      <c r="AD95">
        <v>5.5931400993385436</v>
      </c>
      <c r="AE95">
        <v>15.166194992172004</v>
      </c>
      <c r="AF95">
        <v>5.02149998237332</v>
      </c>
      <c r="AG95">
        <v>11.071392588136161</v>
      </c>
      <c r="AH95">
        <v>35.729023290000001</v>
      </c>
      <c r="AI95">
        <v>1.093680011666704</v>
      </c>
      <c r="AJ95">
        <v>0</v>
      </c>
      <c r="AK95">
        <v>13.799512143643133</v>
      </c>
      <c r="AL95">
        <v>0</v>
      </c>
      <c r="AM95">
        <v>4.8491039359254753</v>
      </c>
      <c r="AN95">
        <v>0.97562165571997761</v>
      </c>
      <c r="AO95">
        <v>0</v>
      </c>
      <c r="AP95">
        <v>0.15721062785249276</v>
      </c>
      <c r="AQ95">
        <v>7.5387000286927615</v>
      </c>
      <c r="AR95">
        <v>15.072150000000001</v>
      </c>
      <c r="AS95">
        <v>9.9048000584811202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932.86347265388713</v>
      </c>
      <c r="DN95">
        <v>31.336657733422278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6.0095187539808768</v>
      </c>
      <c r="L96">
        <v>551.07120632896363</v>
      </c>
      <c r="M96">
        <v>23.925872492047461</v>
      </c>
      <c r="N96">
        <v>30.729468657732934</v>
      </c>
      <c r="O96">
        <v>0</v>
      </c>
      <c r="P96">
        <v>42.740095010254606</v>
      </c>
      <c r="Q96">
        <v>6.3072000607776424</v>
      </c>
      <c r="R96">
        <v>13.005733277800417</v>
      </c>
      <c r="S96">
        <v>8.0949263700644547</v>
      </c>
      <c r="T96">
        <v>0</v>
      </c>
      <c r="U96">
        <v>64.236886701001467</v>
      </c>
      <c r="V96">
        <v>6.3606798561151088</v>
      </c>
      <c r="W96">
        <v>13.220044433461597</v>
      </c>
      <c r="X96">
        <v>45.254524675077072</v>
      </c>
      <c r="Y96">
        <v>0</v>
      </c>
      <c r="Z96">
        <v>0.33750000000000002</v>
      </c>
      <c r="AA96">
        <v>12.929271077146673</v>
      </c>
      <c r="AB96">
        <v>12.122759863322539</v>
      </c>
      <c r="AC96">
        <v>8.9169459071867756</v>
      </c>
      <c r="AD96">
        <v>2.7965699035831788</v>
      </c>
      <c r="AE96">
        <v>15.166194992172004</v>
      </c>
      <c r="AF96">
        <v>4.9609999294932825</v>
      </c>
      <c r="AG96">
        <v>11.071392588136161</v>
      </c>
      <c r="AH96">
        <v>23.819348859999998</v>
      </c>
      <c r="AI96">
        <v>1.093680011666704</v>
      </c>
      <c r="AJ96">
        <v>0</v>
      </c>
      <c r="AK96">
        <v>13.799512143643133</v>
      </c>
      <c r="AL96">
        <v>0</v>
      </c>
      <c r="AM96">
        <v>4.8491039359254753</v>
      </c>
      <c r="AN96">
        <v>0.97562165571997761</v>
      </c>
      <c r="AO96">
        <v>0</v>
      </c>
      <c r="AP96">
        <v>0.15721062785249276</v>
      </c>
      <c r="AQ96">
        <v>7.5387000286927615</v>
      </c>
      <c r="AR96">
        <v>15.072150000000001</v>
      </c>
      <c r="AS96">
        <v>9.9048000584811202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925.38255719028348</v>
      </c>
      <c r="DN96">
        <v>31.085361010016037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6.0095187539808768</v>
      </c>
      <c r="L97">
        <v>559.8643719434956</v>
      </c>
      <c r="M97">
        <v>23.925872492047461</v>
      </c>
      <c r="N97">
        <v>30.729468657732934</v>
      </c>
      <c r="O97">
        <v>0</v>
      </c>
      <c r="P97">
        <v>42.740095010254606</v>
      </c>
      <c r="Q97">
        <v>6.3072000607776424</v>
      </c>
      <c r="R97">
        <v>13.005733277800417</v>
      </c>
      <c r="S97">
        <v>8.0949263700644547</v>
      </c>
      <c r="T97">
        <v>0</v>
      </c>
      <c r="U97">
        <v>64.236886701001467</v>
      </c>
      <c r="V97">
        <v>6.3606798561151088</v>
      </c>
      <c r="W97">
        <v>13.220044433461597</v>
      </c>
      <c r="X97">
        <v>45.254524675077072</v>
      </c>
      <c r="Y97">
        <v>0</v>
      </c>
      <c r="Z97">
        <v>0.33750000000000002</v>
      </c>
      <c r="AA97">
        <v>12.929271077146673</v>
      </c>
      <c r="AB97">
        <v>12.122759863322539</v>
      </c>
      <c r="AC97">
        <v>8.9169459071867756</v>
      </c>
      <c r="AD97">
        <v>2.7965699035831788</v>
      </c>
      <c r="AE97">
        <v>15.166194992172004</v>
      </c>
      <c r="AF97">
        <v>4.9609999294932825</v>
      </c>
      <c r="AG97">
        <v>11.071392588136161</v>
      </c>
      <c r="AH97">
        <v>23.819348859999998</v>
      </c>
      <c r="AI97">
        <v>1.093680011666704</v>
      </c>
      <c r="AJ97">
        <v>0</v>
      </c>
      <c r="AK97">
        <v>13.799512143643133</v>
      </c>
      <c r="AL97">
        <v>0</v>
      </c>
      <c r="AM97">
        <v>4.8491039359254753</v>
      </c>
      <c r="AN97">
        <v>0.97562165571997761</v>
      </c>
      <c r="AO97">
        <v>0</v>
      </c>
      <c r="AP97">
        <v>0.15721062785249276</v>
      </c>
      <c r="AQ97">
        <v>7.5387000286927615</v>
      </c>
      <c r="AR97">
        <v>15.072150000000001</v>
      </c>
      <c r="AS97">
        <v>9.9048000584811202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933.88994492234315</v>
      </c>
      <c r="DN97">
        <v>31.371138892488339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6.0095187539808768</v>
      </c>
      <c r="L98">
        <v>559.8643719434956</v>
      </c>
      <c r="M98">
        <v>23.925872492047461</v>
      </c>
      <c r="N98">
        <v>30.729468657732934</v>
      </c>
      <c r="O98">
        <v>0</v>
      </c>
      <c r="P98">
        <v>42.740095010254606</v>
      </c>
      <c r="Q98">
        <v>6.3072000607776424</v>
      </c>
      <c r="R98">
        <v>13.005733277800417</v>
      </c>
      <c r="S98">
        <v>8.0949263700644547</v>
      </c>
      <c r="T98">
        <v>0</v>
      </c>
      <c r="U98">
        <v>64.236886701001467</v>
      </c>
      <c r="V98">
        <v>6.3606798561151088</v>
      </c>
      <c r="W98">
        <v>13.220044433461597</v>
      </c>
      <c r="X98">
        <v>45.254524675077072</v>
      </c>
      <c r="Y98">
        <v>0</v>
      </c>
      <c r="Z98">
        <v>0.33750000000000002</v>
      </c>
      <c r="AA98">
        <v>12.929271077146673</v>
      </c>
      <c r="AB98">
        <v>12.122759863322539</v>
      </c>
      <c r="AC98">
        <v>8.9169459071867756</v>
      </c>
      <c r="AD98">
        <v>2.7965699035831788</v>
      </c>
      <c r="AE98">
        <v>15.166194992172004</v>
      </c>
      <c r="AF98">
        <v>4.9609999294932825</v>
      </c>
      <c r="AG98">
        <v>11.071392588136161</v>
      </c>
      <c r="AH98">
        <v>23.819348859999998</v>
      </c>
      <c r="AI98">
        <v>1.093680011666704</v>
      </c>
      <c r="AJ98">
        <v>0</v>
      </c>
      <c r="AK98">
        <v>13.799512143643133</v>
      </c>
      <c r="AL98">
        <v>0</v>
      </c>
      <c r="AM98">
        <v>4.8491039359254753</v>
      </c>
      <c r="AN98">
        <v>0.97562165571997761</v>
      </c>
      <c r="AO98">
        <v>0</v>
      </c>
      <c r="AP98">
        <v>0.15721062785249276</v>
      </c>
      <c r="AQ98">
        <v>7.5387000286927615</v>
      </c>
      <c r="AR98">
        <v>15.072150000000001</v>
      </c>
      <c r="AS98">
        <v>9.9048000584811202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933.88994492234315</v>
      </c>
      <c r="DN98">
        <v>31.371138892488339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9.2702482553702517E-2</v>
      </c>
      <c r="L99">
        <f t="shared" si="2"/>
        <v>8.4211814625177226</v>
      </c>
      <c r="M99">
        <f t="shared" si="2"/>
        <v>0.57426279088818655</v>
      </c>
      <c r="N99">
        <f t="shared" si="2"/>
        <v>0.71053684415912621</v>
      </c>
      <c r="O99">
        <f t="shared" si="2"/>
        <v>0</v>
      </c>
      <c r="P99">
        <f t="shared" si="2"/>
        <v>1.0246002444085311</v>
      </c>
      <c r="Q99">
        <f t="shared" si="2"/>
        <v>0.10868938542252435</v>
      </c>
      <c r="R99">
        <f t="shared" si="2"/>
        <v>0.24256490572837897</v>
      </c>
      <c r="S99">
        <f t="shared" si="2"/>
        <v>0.13450710029676111</v>
      </c>
      <c r="T99">
        <f t="shared" si="2"/>
        <v>0</v>
      </c>
      <c r="U99">
        <f t="shared" si="2"/>
        <v>1.5416852808240369</v>
      </c>
      <c r="V99">
        <f t="shared" si="2"/>
        <v>0.11421751219100711</v>
      </c>
      <c r="W99">
        <f t="shared" si="2"/>
        <v>0.25314798328915872</v>
      </c>
      <c r="X99">
        <f t="shared" si="2"/>
        <v>0.83245385878046596</v>
      </c>
      <c r="Y99">
        <f t="shared" si="2"/>
        <v>0</v>
      </c>
      <c r="Z99">
        <f t="shared" si="2"/>
        <v>5.1121462499999992E-2</v>
      </c>
      <c r="AA99">
        <f t="shared" si="2"/>
        <v>0.31020847831407261</v>
      </c>
      <c r="AB99">
        <f t="shared" si="2"/>
        <v>0.29094623671974112</v>
      </c>
      <c r="AC99">
        <f t="shared" si="2"/>
        <v>0.21538626335095015</v>
      </c>
      <c r="AD99">
        <f t="shared" si="2"/>
        <v>8.5075711743898122E-2</v>
      </c>
      <c r="AE99">
        <f t="shared" si="2"/>
        <v>0.36398867981212796</v>
      </c>
      <c r="AF99">
        <f t="shared" si="2"/>
        <v>5.8080000602244913E-2</v>
      </c>
      <c r="AG99">
        <f t="shared" si="2"/>
        <v>0.26571342211526811</v>
      </c>
      <c r="AH99">
        <f t="shared" si="2"/>
        <v>0.42982014990825018</v>
      </c>
      <c r="AI99">
        <f t="shared" si="2"/>
        <v>6.3218609695207331E-2</v>
      </c>
      <c r="AJ99">
        <f t="shared" si="2"/>
        <v>0</v>
      </c>
      <c r="AK99">
        <f t="shared" si="2"/>
        <v>0.33118829144743533</v>
      </c>
      <c r="AL99">
        <f t="shared" si="2"/>
        <v>0</v>
      </c>
      <c r="AM99">
        <f t="shared" si="2"/>
        <v>0.11637849446221155</v>
      </c>
      <c r="AN99">
        <f t="shared" si="2"/>
        <v>2.3414919737279442E-2</v>
      </c>
      <c r="AO99">
        <f t="shared" si="2"/>
        <v>0</v>
      </c>
      <c r="AP99">
        <f t="shared" si="2"/>
        <v>1.6064961033676602E-2</v>
      </c>
      <c r="AQ99">
        <f t="shared" si="2"/>
        <v>8.1147339733157298E-2</v>
      </c>
      <c r="AR99">
        <f t="shared" si="2"/>
        <v>0.36528794999999964</v>
      </c>
      <c r="AS99">
        <f t="shared" si="2"/>
        <v>0.23821044115792586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16.791727609900349</v>
      </c>
      <c r="DN99">
        <f t="shared" si="3"/>
        <v>0.56407365349269589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9.1687972068461854E-2</v>
      </c>
      <c r="L3">
        <v>0.38344016032258565</v>
      </c>
      <c r="M3">
        <v>0.11226317211116954</v>
      </c>
      <c r="N3">
        <v>7.3339967012760937E-2</v>
      </c>
      <c r="O3">
        <v>0.16296656168708759</v>
      </c>
      <c r="P3">
        <v>0.2690694229939361</v>
      </c>
      <c r="Q3">
        <v>2.0274973522525712E-2</v>
      </c>
      <c r="R3">
        <v>6.5853008109677091E-2</v>
      </c>
      <c r="S3">
        <v>3.2680430399573406E-2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</v>
      </c>
      <c r="AC3">
        <v>0.15107844284319519</v>
      </c>
      <c r="AD3">
        <v>4.5675031425270421E-2</v>
      </c>
      <c r="AE3">
        <v>0.25506526774474603</v>
      </c>
      <c r="AF3">
        <v>7.1650122981694195E-2</v>
      </c>
      <c r="AG3">
        <v>1.9230627488062149</v>
      </c>
      <c r="AH3">
        <v>1.8459004545</v>
      </c>
      <c r="AI3">
        <v>1.6548923764263881E-2</v>
      </c>
      <c r="AJ3">
        <v>0</v>
      </c>
      <c r="AK3">
        <v>3.3720761524948077</v>
      </c>
      <c r="AL3">
        <v>0</v>
      </c>
      <c r="AM3">
        <v>7.8481620882968686E-2</v>
      </c>
      <c r="AN3">
        <v>3.3768344280022435E-3</v>
      </c>
      <c r="AO3">
        <v>0</v>
      </c>
      <c r="AP3">
        <v>0</v>
      </c>
      <c r="AQ3">
        <v>0.17038749064850542</v>
      </c>
      <c r="AR3">
        <v>0</v>
      </c>
      <c r="AS3">
        <v>0.16151750762479297</v>
      </c>
      <c r="AT3">
        <v>0</v>
      </c>
      <c r="AU3">
        <v>0</v>
      </c>
      <c r="AV3">
        <v>0</v>
      </c>
      <c r="AW3">
        <v>0</v>
      </c>
      <c r="AX3">
        <v>0</v>
      </c>
      <c r="AY3">
        <v>0.14563049999999997</v>
      </c>
      <c r="AZ3">
        <v>0.24291190000000001</v>
      </c>
      <c r="BA3">
        <v>0.10124130000000002</v>
      </c>
      <c r="BB3">
        <v>0.14417500000000003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145.97871723797601</v>
      </c>
      <c r="DN3">
        <v>4.9080824729417136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9.1687972068461854E-2</v>
      </c>
      <c r="L4">
        <v>0.38681461011899532</v>
      </c>
      <c r="M4">
        <v>0.11226317211116954</v>
      </c>
      <c r="N4">
        <v>7.3339967012760937E-2</v>
      </c>
      <c r="O4">
        <v>0.16296656168708759</v>
      </c>
      <c r="P4">
        <v>0.2690694229939361</v>
      </c>
      <c r="Q4">
        <v>2.0274973522525712E-2</v>
      </c>
      <c r="R4">
        <v>6.5853008109677091E-2</v>
      </c>
      <c r="S4">
        <v>3.2680430399573406E-2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</v>
      </c>
      <c r="AC4">
        <v>0.15107844284319519</v>
      </c>
      <c r="AD4">
        <v>4.5675031425270421E-2</v>
      </c>
      <c r="AE4">
        <v>0.25506526774474603</v>
      </c>
      <c r="AF4">
        <v>7.1650122981694195E-2</v>
      </c>
      <c r="AG4">
        <v>1.9230627488062149</v>
      </c>
      <c r="AH4">
        <v>1.8459004545</v>
      </c>
      <c r="AI4">
        <v>1.6548923764263881E-2</v>
      </c>
      <c r="AJ4">
        <v>0</v>
      </c>
      <c r="AK4">
        <v>3.3720761524948077</v>
      </c>
      <c r="AL4">
        <v>0</v>
      </c>
      <c r="AM4">
        <v>7.8481620882968686E-2</v>
      </c>
      <c r="AN4">
        <v>3.3768344280022435E-3</v>
      </c>
      <c r="AO4">
        <v>0</v>
      </c>
      <c r="AP4">
        <v>0</v>
      </c>
      <c r="AQ4">
        <v>0.17038749064850542</v>
      </c>
      <c r="AR4">
        <v>0</v>
      </c>
      <c r="AS4">
        <v>0.16151750762479297</v>
      </c>
      <c r="AT4">
        <v>0</v>
      </c>
      <c r="AU4">
        <v>0</v>
      </c>
      <c r="AV4">
        <v>0</v>
      </c>
      <c r="AW4">
        <v>0</v>
      </c>
      <c r="AX4">
        <v>0</v>
      </c>
      <c r="AY4">
        <v>0.14563049999999997</v>
      </c>
      <c r="AZ4">
        <v>0.24291190000000001</v>
      </c>
      <c r="BA4">
        <v>0.10124130000000002</v>
      </c>
      <c r="BB4">
        <v>0.14417500000000003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145.98198201832341</v>
      </c>
      <c r="DN4">
        <v>4.9081921423907273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9.1687972068461854E-2</v>
      </c>
      <c r="L5">
        <v>0.38681461011899532</v>
      </c>
      <c r="M5">
        <v>0.11226317211116954</v>
      </c>
      <c r="N5">
        <v>7.3339967012760937E-2</v>
      </c>
      <c r="O5">
        <v>0.16296656168708759</v>
      </c>
      <c r="P5">
        <v>0.2690694229939361</v>
      </c>
      <c r="Q5">
        <v>2.0274973522525712E-2</v>
      </c>
      <c r="R5">
        <v>6.5853008109677091E-2</v>
      </c>
      <c r="S5">
        <v>3.2680430399573406E-2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</v>
      </c>
      <c r="AC5">
        <v>0.15107844284319519</v>
      </c>
      <c r="AD5">
        <v>4.5675031425270421E-2</v>
      </c>
      <c r="AE5">
        <v>0.25506526774474603</v>
      </c>
      <c r="AF5">
        <v>7.1650122981694195E-2</v>
      </c>
      <c r="AG5">
        <v>1.9230627488062149</v>
      </c>
      <c r="AH5">
        <v>1.2306003029999999</v>
      </c>
      <c r="AI5">
        <v>1.6548923764263881E-2</v>
      </c>
      <c r="AJ5">
        <v>0</v>
      </c>
      <c r="AK5">
        <v>3.3720761524948077</v>
      </c>
      <c r="AL5">
        <v>0</v>
      </c>
      <c r="AM5">
        <v>7.8481620882968686E-2</v>
      </c>
      <c r="AN5">
        <v>3.3768344280022435E-3</v>
      </c>
      <c r="AO5">
        <v>0</v>
      </c>
      <c r="AP5">
        <v>0</v>
      </c>
      <c r="AQ5">
        <v>0.17038749064850542</v>
      </c>
      <c r="AR5">
        <v>0</v>
      </c>
      <c r="AS5">
        <v>0.16151750762479297</v>
      </c>
      <c r="AT5">
        <v>0</v>
      </c>
      <c r="AU5">
        <v>0</v>
      </c>
      <c r="AV5">
        <v>0</v>
      </c>
      <c r="AW5">
        <v>0</v>
      </c>
      <c r="AX5">
        <v>0</v>
      </c>
      <c r="AY5">
        <v>0.14563049999999997</v>
      </c>
      <c r="AZ5">
        <v>0.24291190000000001</v>
      </c>
      <c r="BA5">
        <v>6.7763100000000007E-2</v>
      </c>
      <c r="BB5">
        <v>0.14417500000000003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145.35428892252341</v>
      </c>
      <c r="DN5">
        <v>4.8871068866907272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9.1687972068461854E-2</v>
      </c>
      <c r="L6">
        <v>0.38681461011899532</v>
      </c>
      <c r="M6">
        <v>0.11226317211116954</v>
      </c>
      <c r="N6">
        <v>7.3339967012760937E-2</v>
      </c>
      <c r="O6">
        <v>0.16296656168708759</v>
      </c>
      <c r="P6">
        <v>0.2690694229939361</v>
      </c>
      <c r="Q6">
        <v>2.0274973522525712E-2</v>
      </c>
      <c r="R6">
        <v>6.5853008109677091E-2</v>
      </c>
      <c r="S6">
        <v>3.2680430399573406E-2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</v>
      </c>
      <c r="AC6">
        <v>0.15107844284319519</v>
      </c>
      <c r="AD6">
        <v>4.5675031425270421E-2</v>
      </c>
      <c r="AE6">
        <v>0.25506526774474603</v>
      </c>
      <c r="AF6">
        <v>7.1650122981694195E-2</v>
      </c>
      <c r="AG6">
        <v>1.9230627488062149</v>
      </c>
      <c r="AH6">
        <v>0.82040020199999997</v>
      </c>
      <c r="AI6">
        <v>1.6548923764263881E-2</v>
      </c>
      <c r="AJ6">
        <v>0</v>
      </c>
      <c r="AK6">
        <v>3.3720761524948077</v>
      </c>
      <c r="AL6">
        <v>0</v>
      </c>
      <c r="AM6">
        <v>7.8481620882968686E-2</v>
      </c>
      <c r="AN6">
        <v>3.3768344280022435E-3</v>
      </c>
      <c r="AO6">
        <v>0</v>
      </c>
      <c r="AP6">
        <v>0</v>
      </c>
      <c r="AQ6">
        <v>0.17038749064850542</v>
      </c>
      <c r="AR6">
        <v>0</v>
      </c>
      <c r="AS6">
        <v>0.16151750762479297</v>
      </c>
      <c r="AT6">
        <v>0</v>
      </c>
      <c r="AU6">
        <v>0</v>
      </c>
      <c r="AV6">
        <v>0</v>
      </c>
      <c r="AW6">
        <v>0</v>
      </c>
      <c r="AX6">
        <v>0</v>
      </c>
      <c r="AY6">
        <v>0.14563049999999997</v>
      </c>
      <c r="AZ6">
        <v>0.24291190000000001</v>
      </c>
      <c r="BA6">
        <v>4.5175400000000018E-2</v>
      </c>
      <c r="BB6">
        <v>0.14417500000000003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144.93556672532338</v>
      </c>
      <c r="DN6">
        <v>4.8730412828907266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9.1687972068461854E-2</v>
      </c>
      <c r="L7">
        <v>0.38681461011899532</v>
      </c>
      <c r="M7">
        <v>0.11226317211116954</v>
      </c>
      <c r="N7">
        <v>7.3339967012760937E-2</v>
      </c>
      <c r="O7">
        <v>0.16296656168708759</v>
      </c>
      <c r="P7">
        <v>0.2690694229939361</v>
      </c>
      <c r="Q7">
        <v>2.0274973522525712E-2</v>
      </c>
      <c r="R7">
        <v>6.5853008109677091E-2</v>
      </c>
      <c r="S7">
        <v>3.2680430399573406E-2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</v>
      </c>
      <c r="AC7">
        <v>0.15107844284319519</v>
      </c>
      <c r="AD7">
        <v>4.5675031425270421E-2</v>
      </c>
      <c r="AE7">
        <v>0.25506526774474603</v>
      </c>
      <c r="AF7">
        <v>7.1650122981694195E-2</v>
      </c>
      <c r="AG7">
        <v>1.9230627488062149</v>
      </c>
      <c r="AH7">
        <v>0.82040020199999997</v>
      </c>
      <c r="AI7">
        <v>1.6548923764263881E-2</v>
      </c>
      <c r="AJ7">
        <v>0</v>
      </c>
      <c r="AK7">
        <v>3.3720761524948077</v>
      </c>
      <c r="AL7">
        <v>0</v>
      </c>
      <c r="AM7">
        <v>7.8481620882968686E-2</v>
      </c>
      <c r="AN7">
        <v>3.3768344280022435E-3</v>
      </c>
      <c r="AO7">
        <v>0</v>
      </c>
      <c r="AP7">
        <v>0</v>
      </c>
      <c r="AQ7">
        <v>0.17038749064850542</v>
      </c>
      <c r="AR7">
        <v>0</v>
      </c>
      <c r="AS7">
        <v>0.16151750762479297</v>
      </c>
      <c r="AT7">
        <v>0</v>
      </c>
      <c r="AU7">
        <v>0</v>
      </c>
      <c r="AV7">
        <v>0</v>
      </c>
      <c r="AW7">
        <v>0</v>
      </c>
      <c r="AX7">
        <v>0</v>
      </c>
      <c r="AY7">
        <v>0.14563049999999997</v>
      </c>
      <c r="AZ7">
        <v>0.24291190000000001</v>
      </c>
      <c r="BA7">
        <v>4.5175400000000018E-2</v>
      </c>
      <c r="BB7">
        <v>0.14417500000000003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144.93556672532338</v>
      </c>
      <c r="DN7">
        <v>4.8730412828907266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9.1687972068461854E-2</v>
      </c>
      <c r="L8">
        <v>0.38681461011899532</v>
      </c>
      <c r="M8">
        <v>0.11226317211116954</v>
      </c>
      <c r="N8">
        <v>7.3339967012760937E-2</v>
      </c>
      <c r="O8">
        <v>0.16296656168708759</v>
      </c>
      <c r="P8">
        <v>0.2690694229939361</v>
      </c>
      <c r="Q8">
        <v>2.0274973522525712E-2</v>
      </c>
      <c r="R8">
        <v>6.5853008109677091E-2</v>
      </c>
      <c r="S8">
        <v>3.2680430399573406E-2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</v>
      </c>
      <c r="AC8">
        <v>0.15107844284319519</v>
      </c>
      <c r="AD8">
        <v>4.5675031425270421E-2</v>
      </c>
      <c r="AE8">
        <v>0.25506526774474603</v>
      </c>
      <c r="AF8">
        <v>7.1650122981694195E-2</v>
      </c>
      <c r="AG8">
        <v>1.9230627488062149</v>
      </c>
      <c r="AH8">
        <v>0.82040020199999997</v>
      </c>
      <c r="AI8">
        <v>1.6548923764263881E-2</v>
      </c>
      <c r="AJ8">
        <v>0</v>
      </c>
      <c r="AK8">
        <v>3.3720761524948077</v>
      </c>
      <c r="AL8">
        <v>0</v>
      </c>
      <c r="AM8">
        <v>7.8481620882968686E-2</v>
      </c>
      <c r="AN8">
        <v>3.3768344280022435E-3</v>
      </c>
      <c r="AO8">
        <v>0</v>
      </c>
      <c r="AP8">
        <v>0</v>
      </c>
      <c r="AQ8">
        <v>0.17038749064850542</v>
      </c>
      <c r="AR8">
        <v>0</v>
      </c>
      <c r="AS8">
        <v>0.16151750762479297</v>
      </c>
      <c r="AT8">
        <v>0</v>
      </c>
      <c r="AU8">
        <v>0</v>
      </c>
      <c r="AV8">
        <v>0</v>
      </c>
      <c r="AW8">
        <v>0</v>
      </c>
      <c r="AX8">
        <v>0</v>
      </c>
      <c r="AY8">
        <v>0.14563049999999997</v>
      </c>
      <c r="AZ8">
        <v>0.24291190000000001</v>
      </c>
      <c r="BA8">
        <v>4.5175400000000018E-2</v>
      </c>
      <c r="BB8">
        <v>0.14417500000000003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144.93556672532338</v>
      </c>
      <c r="DN8">
        <v>4.8730412828907266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7.8033289710490686E-2</v>
      </c>
      <c r="L9">
        <v>0.38681461011899532</v>
      </c>
      <c r="M9">
        <v>0.11226317211116954</v>
      </c>
      <c r="N9">
        <v>9.1734593579654786E-2</v>
      </c>
      <c r="O9">
        <v>0.16296656168708759</v>
      </c>
      <c r="P9">
        <v>0.2690694229939361</v>
      </c>
      <c r="Q9">
        <v>2.0274973522525712E-2</v>
      </c>
      <c r="R9">
        <v>6.5853008109677091E-2</v>
      </c>
      <c r="S9">
        <v>3.2680430399573406E-2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</v>
      </c>
      <c r="AC9">
        <v>0.15107844284319519</v>
      </c>
      <c r="AD9">
        <v>4.5675031425270421E-2</v>
      </c>
      <c r="AE9">
        <v>0.25506526774474603</v>
      </c>
      <c r="AF9">
        <v>7.1650122981694195E-2</v>
      </c>
      <c r="AG9">
        <v>1.9230627488062149</v>
      </c>
      <c r="AH9">
        <v>0.82040020199999997</v>
      </c>
      <c r="AI9">
        <v>1.6548923764263881E-2</v>
      </c>
      <c r="AJ9">
        <v>0</v>
      </c>
      <c r="AK9">
        <v>3.3720761524948077</v>
      </c>
      <c r="AL9">
        <v>0</v>
      </c>
      <c r="AM9">
        <v>7.8481620882968686E-2</v>
      </c>
      <c r="AN9">
        <v>3.3768344280022435E-3</v>
      </c>
      <c r="AO9">
        <v>0</v>
      </c>
      <c r="AP9">
        <v>0</v>
      </c>
      <c r="AQ9">
        <v>0.17038749064850542</v>
      </c>
      <c r="AR9">
        <v>0</v>
      </c>
      <c r="AS9">
        <v>0.16151750762479297</v>
      </c>
      <c r="AT9">
        <v>0</v>
      </c>
      <c r="AU9">
        <v>0</v>
      </c>
      <c r="AV9">
        <v>0</v>
      </c>
      <c r="AW9">
        <v>0</v>
      </c>
      <c r="AX9">
        <v>0</v>
      </c>
      <c r="AY9">
        <v>0.14563049999999997</v>
      </c>
      <c r="AZ9">
        <v>0.18218400000000001</v>
      </c>
      <c r="BA9">
        <v>4.5175400000000018E-2</v>
      </c>
      <c r="BB9">
        <v>0.14417500000000003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144.88139832202225</v>
      </c>
      <c r="DN9">
        <v>4.871221730400805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6.6074171374313567E-2</v>
      </c>
      <c r="L10">
        <v>0.38681461011899532</v>
      </c>
      <c r="M10">
        <v>0.11226317211116954</v>
      </c>
      <c r="N10">
        <v>9.1734593579654786E-2</v>
      </c>
      <c r="O10">
        <v>0.16296656168708759</v>
      </c>
      <c r="P10">
        <v>0.2690694229939361</v>
      </c>
      <c r="Q10">
        <v>2.0274973522525712E-2</v>
      </c>
      <c r="R10">
        <v>6.5853008109677091E-2</v>
      </c>
      <c r="S10">
        <v>3.2680430399573406E-2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</v>
      </c>
      <c r="AC10">
        <v>0.15107844284319519</v>
      </c>
      <c r="AD10">
        <v>4.5675031425270421E-2</v>
      </c>
      <c r="AE10">
        <v>0.25506526774474603</v>
      </c>
      <c r="AF10">
        <v>7.1650122981694195E-2</v>
      </c>
      <c r="AG10">
        <v>1.9230627488062149</v>
      </c>
      <c r="AH10">
        <v>0.82040020199999997</v>
      </c>
      <c r="AI10">
        <v>1.6548923764263881E-2</v>
      </c>
      <c r="AJ10">
        <v>0</v>
      </c>
      <c r="AK10">
        <v>3.3720761524948077</v>
      </c>
      <c r="AL10">
        <v>0</v>
      </c>
      <c r="AM10">
        <v>7.8481620882968686E-2</v>
      </c>
      <c r="AN10">
        <v>3.3768344280022435E-3</v>
      </c>
      <c r="AO10">
        <v>0</v>
      </c>
      <c r="AP10">
        <v>0</v>
      </c>
      <c r="AQ10">
        <v>0.17038749064850542</v>
      </c>
      <c r="AR10">
        <v>0</v>
      </c>
      <c r="AS10">
        <v>0.16151750762479297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0.14563049999999997</v>
      </c>
      <c r="AZ10">
        <v>0.12145589999999998</v>
      </c>
      <c r="BA10">
        <v>4.5175400000000018E-2</v>
      </c>
      <c r="BB10">
        <v>0.14417500000000003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144.81107347496851</v>
      </c>
      <c r="DN10">
        <v>4.86885935911838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5.5401754418418457E-2</v>
      </c>
      <c r="L11">
        <v>0.38681461011899532</v>
      </c>
      <c r="M11">
        <v>0.11226317211116954</v>
      </c>
      <c r="N11">
        <v>9.1734593579654786E-2</v>
      </c>
      <c r="O11">
        <v>0.16296656168708759</v>
      </c>
      <c r="P11">
        <v>0.2690694229939361</v>
      </c>
      <c r="Q11">
        <v>2.0274973522525712E-2</v>
      </c>
      <c r="R11">
        <v>6.5853008109677091E-2</v>
      </c>
      <c r="S11">
        <v>3.2680430399573406E-2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</v>
      </c>
      <c r="AC11">
        <v>0.15107844284319519</v>
      </c>
      <c r="AD11">
        <v>4.5675031425270421E-2</v>
      </c>
      <c r="AE11">
        <v>0.25506526774474603</v>
      </c>
      <c r="AF11">
        <v>7.1650122981694195E-2</v>
      </c>
      <c r="AG11">
        <v>1.9230627488062149</v>
      </c>
      <c r="AH11">
        <v>0.82040020199999997</v>
      </c>
      <c r="AI11">
        <v>1.6548923764263881E-2</v>
      </c>
      <c r="AJ11">
        <v>0</v>
      </c>
      <c r="AK11">
        <v>3.3720761524948077</v>
      </c>
      <c r="AL11">
        <v>0</v>
      </c>
      <c r="AM11">
        <v>7.8481620882968686E-2</v>
      </c>
      <c r="AN11">
        <v>3.3768344280022435E-3</v>
      </c>
      <c r="AO11">
        <v>0</v>
      </c>
      <c r="AP11">
        <v>0</v>
      </c>
      <c r="AQ11">
        <v>0.17038749064850542</v>
      </c>
      <c r="AR11">
        <v>0</v>
      </c>
      <c r="AS11">
        <v>0.16151750762479297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0.14563049999999997</v>
      </c>
      <c r="AZ11">
        <v>6.072799999999999E-2</v>
      </c>
      <c r="BA11">
        <v>4.5175400000000018E-2</v>
      </c>
      <c r="BB11">
        <v>0.14417500000000003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144.74199361156366</v>
      </c>
      <c r="DN11">
        <v>4.8665389055673129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4.4729337462523333E-2</v>
      </c>
      <c r="L12">
        <v>0.38681461011899532</v>
      </c>
      <c r="M12">
        <v>0.11226317211116954</v>
      </c>
      <c r="N12">
        <v>9.1734593579654786E-2</v>
      </c>
      <c r="O12">
        <v>0.16296656168708759</v>
      </c>
      <c r="P12">
        <v>0.2690694229939361</v>
      </c>
      <c r="Q12">
        <v>2.0274973522525712E-2</v>
      </c>
      <c r="R12">
        <v>6.5853008109677091E-2</v>
      </c>
      <c r="S12">
        <v>3.2680430399573406E-2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</v>
      </c>
      <c r="AC12">
        <v>0.15107844284319519</v>
      </c>
      <c r="AD12">
        <v>4.5675031425270421E-2</v>
      </c>
      <c r="AE12">
        <v>0.25506526774474603</v>
      </c>
      <c r="AF12">
        <v>7.1650122981694195E-2</v>
      </c>
      <c r="AG12">
        <v>1.9230627488062149</v>
      </c>
      <c r="AH12">
        <v>0.82040020199999997</v>
      </c>
      <c r="AI12">
        <v>1.6548923764263881E-2</v>
      </c>
      <c r="AJ12">
        <v>0</v>
      </c>
      <c r="AK12">
        <v>3.3720761524948077</v>
      </c>
      <c r="AL12">
        <v>0</v>
      </c>
      <c r="AM12">
        <v>7.8481620882968686E-2</v>
      </c>
      <c r="AN12">
        <v>3.3768344280022435E-3</v>
      </c>
      <c r="AO12">
        <v>0</v>
      </c>
      <c r="AP12">
        <v>0</v>
      </c>
      <c r="AQ12">
        <v>0.17038749064850542</v>
      </c>
      <c r="AR12">
        <v>0</v>
      </c>
      <c r="AS12">
        <v>0.16151750762479297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0.14563049999999997</v>
      </c>
      <c r="AZ12">
        <v>0</v>
      </c>
      <c r="BA12">
        <v>4.5175400000000018E-2</v>
      </c>
      <c r="BB12">
        <v>0.14417500000000003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144.67291374815883</v>
      </c>
      <c r="DN12">
        <v>4.8642183520162465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3.845205660223884E-2</v>
      </c>
      <c r="L13">
        <v>0.38681461011899532</v>
      </c>
      <c r="M13">
        <v>0.11226317211116954</v>
      </c>
      <c r="N13">
        <v>0.12435498997840153</v>
      </c>
      <c r="O13">
        <v>0.16296656168708759</v>
      </c>
      <c r="P13">
        <v>0.2690694229939361</v>
      </c>
      <c r="Q13">
        <v>1.1726233149554973E-2</v>
      </c>
      <c r="R13">
        <v>6.5853008109677091E-2</v>
      </c>
      <c r="S13">
        <v>1.9474478032001905E-2</v>
      </c>
      <c r="T13">
        <v>8.1000000000000016E-2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</v>
      </c>
      <c r="AC13">
        <v>0.15107844284319519</v>
      </c>
      <c r="AD13">
        <v>4.5675031425270421E-2</v>
      </c>
      <c r="AE13">
        <v>0.25506526774474603</v>
      </c>
      <c r="AF13">
        <v>7.1650122981694195E-2</v>
      </c>
      <c r="AG13">
        <v>1.9230627488062149</v>
      </c>
      <c r="AH13">
        <v>0.82040020199999997</v>
      </c>
      <c r="AI13">
        <v>1.6548923764263881E-2</v>
      </c>
      <c r="AJ13">
        <v>0</v>
      </c>
      <c r="AK13">
        <v>3.3720761524948077</v>
      </c>
      <c r="AL13">
        <v>0</v>
      </c>
      <c r="AM13">
        <v>7.8481620882968686E-2</v>
      </c>
      <c r="AN13">
        <v>3.3768344280022435E-3</v>
      </c>
      <c r="AO13">
        <v>0</v>
      </c>
      <c r="AP13">
        <v>0</v>
      </c>
      <c r="AQ13">
        <v>0.17038749064850542</v>
      </c>
      <c r="AR13">
        <v>0</v>
      </c>
      <c r="AS13">
        <v>0.16151750762479297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0.14563049999999997</v>
      </c>
      <c r="AZ13">
        <v>0</v>
      </c>
      <c r="BA13">
        <v>4.5175400000000018E-2</v>
      </c>
      <c r="BB13">
        <v>0.14417500000000003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144.67735022335606</v>
      </c>
      <c r="DN13">
        <v>4.8643702996169411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3.845205660223884E-2</v>
      </c>
      <c r="L14">
        <v>0.38681461011899532</v>
      </c>
      <c r="M14">
        <v>0.11226317211116954</v>
      </c>
      <c r="N14">
        <v>0.12435498997840153</v>
      </c>
      <c r="O14">
        <v>0.16296656168708759</v>
      </c>
      <c r="P14">
        <v>0.2690694229939361</v>
      </c>
      <c r="Q14">
        <v>1.1726233149554973E-2</v>
      </c>
      <c r="R14">
        <v>6.5853008109677091E-2</v>
      </c>
      <c r="S14">
        <v>1.9474478032001905E-2</v>
      </c>
      <c r="T14">
        <v>8.1000000000000016E-2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</v>
      </c>
      <c r="AC14">
        <v>0.15107844284319519</v>
      </c>
      <c r="AD14">
        <v>4.5675031425270421E-2</v>
      </c>
      <c r="AE14">
        <v>0.25506526774474603</v>
      </c>
      <c r="AF14">
        <v>7.1650122981694195E-2</v>
      </c>
      <c r="AG14">
        <v>1.9230627488062149</v>
      </c>
      <c r="AH14">
        <v>0.82040020199999997</v>
      </c>
      <c r="AI14">
        <v>1.6548923764263881E-2</v>
      </c>
      <c r="AJ14">
        <v>0</v>
      </c>
      <c r="AK14">
        <v>3.3720761524948077</v>
      </c>
      <c r="AL14">
        <v>0</v>
      </c>
      <c r="AM14">
        <v>7.8481620882968686E-2</v>
      </c>
      <c r="AN14">
        <v>3.3768344280022435E-3</v>
      </c>
      <c r="AO14">
        <v>0</v>
      </c>
      <c r="AP14">
        <v>0</v>
      </c>
      <c r="AQ14">
        <v>0.17038749064850542</v>
      </c>
      <c r="AR14">
        <v>0</v>
      </c>
      <c r="AS14">
        <v>0.16151750762479297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0.14563049999999997</v>
      </c>
      <c r="AZ14">
        <v>0</v>
      </c>
      <c r="BA14">
        <v>4.5175400000000018E-2</v>
      </c>
      <c r="BB14">
        <v>0.14417500000000003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144.67735022335606</v>
      </c>
      <c r="DN14">
        <v>4.8643702996169411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3.845205660223884E-2</v>
      </c>
      <c r="L15">
        <v>0.38249027554963499</v>
      </c>
      <c r="M15">
        <v>0.11226317211116954</v>
      </c>
      <c r="N15">
        <v>0.12435498997840153</v>
      </c>
      <c r="O15">
        <v>0.16296656168708759</v>
      </c>
      <c r="P15">
        <v>0.2690694229939361</v>
      </c>
      <c r="Q15">
        <v>1.1052394701764598E-2</v>
      </c>
      <c r="R15">
        <v>5.3004162296772989E-2</v>
      </c>
      <c r="S15">
        <v>1.6622510915903208E-2</v>
      </c>
      <c r="T15">
        <v>3.70278E-2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</v>
      </c>
      <c r="AC15">
        <v>0.15107844284319519</v>
      </c>
      <c r="AD15">
        <v>4.5675031425270421E-2</v>
      </c>
      <c r="AE15">
        <v>0.25506526774474603</v>
      </c>
      <c r="AF15">
        <v>7.1650122981694195E-2</v>
      </c>
      <c r="AG15">
        <v>1.9230627488062149</v>
      </c>
      <c r="AH15">
        <v>0.82040020199999997</v>
      </c>
      <c r="AI15">
        <v>1.6548923764263881E-2</v>
      </c>
      <c r="AJ15">
        <v>0</v>
      </c>
      <c r="AK15">
        <v>3.3720761524948077</v>
      </c>
      <c r="AL15">
        <v>0</v>
      </c>
      <c r="AM15">
        <v>7.8481620882968686E-2</v>
      </c>
      <c r="AN15">
        <v>3.3768344280022435E-3</v>
      </c>
      <c r="AO15">
        <v>0</v>
      </c>
      <c r="AP15">
        <v>0</v>
      </c>
      <c r="AQ15">
        <v>0.17038749064850542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0.14563049999999997</v>
      </c>
      <c r="AZ15">
        <v>0</v>
      </c>
      <c r="BA15">
        <v>4.5175400000000018E-2</v>
      </c>
      <c r="BB15">
        <v>0.14417500000000003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144.61221847142434</v>
      </c>
      <c r="DN15">
        <v>4.8621830389157408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3.845205660223884E-2</v>
      </c>
      <c r="L16">
        <v>0.38249027554963499</v>
      </c>
      <c r="M16">
        <v>0.11226317211116954</v>
      </c>
      <c r="N16">
        <v>0.12435498997840153</v>
      </c>
      <c r="O16">
        <v>0.16296656168708759</v>
      </c>
      <c r="P16">
        <v>0.2690694229939361</v>
      </c>
      <c r="Q16">
        <v>1.1052394701764598E-2</v>
      </c>
      <c r="R16">
        <v>5.17633707787453E-2</v>
      </c>
      <c r="S16">
        <v>1.6622510915903208E-2</v>
      </c>
      <c r="T16">
        <v>3.70278E-2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</v>
      </c>
      <c r="AC16">
        <v>0.15107844284319519</v>
      </c>
      <c r="AD16">
        <v>4.5675031425270421E-2</v>
      </c>
      <c r="AE16">
        <v>0.25506526774474603</v>
      </c>
      <c r="AF16">
        <v>7.1650122981694195E-2</v>
      </c>
      <c r="AG16">
        <v>1.9230627488062149</v>
      </c>
      <c r="AH16">
        <v>0.82040020199999997</v>
      </c>
      <c r="AI16">
        <v>1.6548923764263881E-2</v>
      </c>
      <c r="AJ16">
        <v>0</v>
      </c>
      <c r="AK16">
        <v>3.3720761524948077</v>
      </c>
      <c r="AL16">
        <v>0</v>
      </c>
      <c r="AM16">
        <v>7.8481620882968686E-2</v>
      </c>
      <c r="AN16">
        <v>3.3768344280022435E-3</v>
      </c>
      <c r="AO16">
        <v>0</v>
      </c>
      <c r="AP16">
        <v>0</v>
      </c>
      <c r="AQ16">
        <v>0.17038749064850542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0.14563049999999997</v>
      </c>
      <c r="AZ16">
        <v>0</v>
      </c>
      <c r="BA16">
        <v>4.5175400000000018E-2</v>
      </c>
      <c r="BB16">
        <v>0.14417500000000003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144.61101800550443</v>
      </c>
      <c r="DN16">
        <v>4.8621427133176036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3.845205660223884E-2</v>
      </c>
      <c r="L17">
        <v>0.38249027554963499</v>
      </c>
      <c r="M17">
        <v>0.11226317211116954</v>
      </c>
      <c r="N17">
        <v>0.12435498997840153</v>
      </c>
      <c r="O17">
        <v>0.16296656168708759</v>
      </c>
      <c r="P17">
        <v>0.2690694229939361</v>
      </c>
      <c r="Q17">
        <v>1.1474801808793953E-2</v>
      </c>
      <c r="R17">
        <v>5.17633707787453E-2</v>
      </c>
      <c r="S17">
        <v>1.722313819931048E-2</v>
      </c>
      <c r="T17">
        <v>4.0034499999999994E-2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</v>
      </c>
      <c r="AC17">
        <v>0.15107844284319519</v>
      </c>
      <c r="AD17">
        <v>4.5675031425270421E-2</v>
      </c>
      <c r="AE17">
        <v>0.25506526774474603</v>
      </c>
      <c r="AF17">
        <v>7.1650122981694195E-2</v>
      </c>
      <c r="AG17">
        <v>1.9230627488062149</v>
      </c>
      <c r="AH17">
        <v>1.2306003029999999</v>
      </c>
      <c r="AI17">
        <v>1.6548923764263881E-2</v>
      </c>
      <c r="AJ17">
        <v>0</v>
      </c>
      <c r="AK17">
        <v>3.3720761524948077</v>
      </c>
      <c r="AL17">
        <v>0</v>
      </c>
      <c r="AM17">
        <v>7.8481620882968686E-2</v>
      </c>
      <c r="AN17">
        <v>3.3768344280022435E-3</v>
      </c>
      <c r="AO17">
        <v>0</v>
      </c>
      <c r="AP17">
        <v>0</v>
      </c>
      <c r="AQ17">
        <v>0.17038749064850542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0.14563049999999997</v>
      </c>
      <c r="AZ17">
        <v>0</v>
      </c>
      <c r="BA17">
        <v>6.7763100000000007E-2</v>
      </c>
      <c r="BB17">
        <v>0.14417500000000003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145.03363911672929</v>
      </c>
      <c r="DN17">
        <v>4.876339137483197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3.845205660223884E-2</v>
      </c>
      <c r="L18">
        <v>0.31041803272696267</v>
      </c>
      <c r="M18">
        <v>0.11226317211116954</v>
      </c>
      <c r="N18">
        <v>0.12435498997840153</v>
      </c>
      <c r="O18">
        <v>0.16296656168708759</v>
      </c>
      <c r="P18">
        <v>0.2690694229939361</v>
      </c>
      <c r="Q18">
        <v>1.2483596319206116E-2</v>
      </c>
      <c r="R18">
        <v>5.17633707787453E-2</v>
      </c>
      <c r="S18">
        <v>1.7881568891255896E-2</v>
      </c>
      <c r="T18">
        <v>4.0034499999999994E-2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</v>
      </c>
      <c r="AC18">
        <v>0.15107844284319519</v>
      </c>
      <c r="AD18">
        <v>4.5675031425270421E-2</v>
      </c>
      <c r="AE18">
        <v>0.25506526774474603</v>
      </c>
      <c r="AF18">
        <v>7.1650122981694195E-2</v>
      </c>
      <c r="AG18">
        <v>1.9230627488062149</v>
      </c>
      <c r="AH18">
        <v>1.2306003029999999</v>
      </c>
      <c r="AI18">
        <v>1.6548923764263881E-2</v>
      </c>
      <c r="AJ18">
        <v>0</v>
      </c>
      <c r="AK18">
        <v>3.3720761524948077</v>
      </c>
      <c r="AL18">
        <v>0</v>
      </c>
      <c r="AM18">
        <v>7.8481620882968686E-2</v>
      </c>
      <c r="AN18">
        <v>3.3768344280022435E-3</v>
      </c>
      <c r="AO18">
        <v>0</v>
      </c>
      <c r="AP18">
        <v>0</v>
      </c>
      <c r="AQ18">
        <v>0.11359165610896778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0.14563049999999997</v>
      </c>
      <c r="AZ18">
        <v>0</v>
      </c>
      <c r="BA18">
        <v>6.7763100000000007E-2</v>
      </c>
      <c r="BB18">
        <v>0.14417500000000003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144.91057243542363</v>
      </c>
      <c r="DN18">
        <v>4.8722049666289919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5.1227601388296573E-2</v>
      </c>
      <c r="L19">
        <v>0.2378384013148187</v>
      </c>
      <c r="M19">
        <v>0.11226317211116954</v>
      </c>
      <c r="N19">
        <v>0.12435498997840153</v>
      </c>
      <c r="O19">
        <v>0.16296656168708759</v>
      </c>
      <c r="P19">
        <v>0.2690694229939361</v>
      </c>
      <c r="Q19">
        <v>1.2483596319206116E-2</v>
      </c>
      <c r="R19">
        <v>5.17633707787453E-2</v>
      </c>
      <c r="S19">
        <v>1.7874772951229276E-2</v>
      </c>
      <c r="T19">
        <v>4.0034499999999994E-2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</v>
      </c>
      <c r="AC19">
        <v>0.15107844284319519</v>
      </c>
      <c r="AD19">
        <v>4.5675031425270421E-2</v>
      </c>
      <c r="AE19">
        <v>0.25506526774474603</v>
      </c>
      <c r="AF19">
        <v>3.5825063612317541E-2</v>
      </c>
      <c r="AG19">
        <v>1.9230627488062149</v>
      </c>
      <c r="AH19">
        <v>1.2306003029999999</v>
      </c>
      <c r="AI19">
        <v>1.6548923764263881E-2</v>
      </c>
      <c r="AJ19">
        <v>0</v>
      </c>
      <c r="AK19">
        <v>3.3720761524948077</v>
      </c>
      <c r="AL19">
        <v>0</v>
      </c>
      <c r="AM19">
        <v>7.8481620882968686E-2</v>
      </c>
      <c r="AN19">
        <v>3.3768344280022435E-3</v>
      </c>
      <c r="AO19">
        <v>0</v>
      </c>
      <c r="AP19">
        <v>0</v>
      </c>
      <c r="AQ19">
        <v>0.11359165610896778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0.14563049999999997</v>
      </c>
      <c r="AZ19">
        <v>0</v>
      </c>
      <c r="BA19">
        <v>6.7763100000000007E-2</v>
      </c>
      <c r="BB19">
        <v>0.14417500000000003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144.81804465886657</v>
      </c>
      <c r="DN19">
        <v>4.8690968012505831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5.1227601388296573E-2</v>
      </c>
      <c r="L20">
        <v>0.20900950418574976</v>
      </c>
      <c r="M20">
        <v>0.11226317211116954</v>
      </c>
      <c r="N20">
        <v>0.12435498997840153</v>
      </c>
      <c r="O20">
        <v>0.16296656168708759</v>
      </c>
      <c r="P20">
        <v>0.2690694229939361</v>
      </c>
      <c r="Q20">
        <v>1.0839898673819371E-2</v>
      </c>
      <c r="R20">
        <v>5.17633707787453E-2</v>
      </c>
      <c r="S20">
        <v>1.7168924798687767E-2</v>
      </c>
      <c r="T20">
        <v>4.0034499999999994E-2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</v>
      </c>
      <c r="AC20">
        <v>0.15107844284319519</v>
      </c>
      <c r="AD20">
        <v>4.5675031425270421E-2</v>
      </c>
      <c r="AE20">
        <v>0.25506526774474603</v>
      </c>
      <c r="AF20">
        <v>3.5825063612317541E-2</v>
      </c>
      <c r="AG20">
        <v>1.9230627488062149</v>
      </c>
      <c r="AH20">
        <v>1.2306003029999999</v>
      </c>
      <c r="AI20">
        <v>1.6548923764263881E-2</v>
      </c>
      <c r="AJ20">
        <v>0</v>
      </c>
      <c r="AK20">
        <v>3.3720761524948077</v>
      </c>
      <c r="AL20">
        <v>0</v>
      </c>
      <c r="AM20">
        <v>7.8481620882968686E-2</v>
      </c>
      <c r="AN20">
        <v>3.3768344280022435E-3</v>
      </c>
      <c r="AO20">
        <v>0</v>
      </c>
      <c r="AP20">
        <v>0</v>
      </c>
      <c r="AQ20">
        <v>5.6358936470829048E-2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0.14563049999999997</v>
      </c>
      <c r="AZ20">
        <v>0</v>
      </c>
      <c r="BA20">
        <v>6.7763100000000007E-2</v>
      </c>
      <c r="BB20">
        <v>0.14417500000000003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144.73250670768243</v>
      </c>
      <c r="DN20">
        <v>4.8662235898695752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5.1258956949313005E-2</v>
      </c>
      <c r="L21">
        <v>0.20951689277522148</v>
      </c>
      <c r="M21">
        <v>0.11226317211116954</v>
      </c>
      <c r="N21">
        <v>0.12435498997840153</v>
      </c>
      <c r="O21">
        <v>0.16296656168708759</v>
      </c>
      <c r="P21">
        <v>0.2690694229939361</v>
      </c>
      <c r="Q21">
        <v>1.1511324758355104E-2</v>
      </c>
      <c r="R21">
        <v>5.17633707787453E-2</v>
      </c>
      <c r="S21">
        <v>1.7683868928951661E-2</v>
      </c>
      <c r="T21">
        <v>4.0034499999999994E-2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</v>
      </c>
      <c r="AC21">
        <v>0.15107844284319519</v>
      </c>
      <c r="AD21">
        <v>4.5675031425270421E-2</v>
      </c>
      <c r="AE21">
        <v>0.25506526774474603</v>
      </c>
      <c r="AF21">
        <v>3.5825063612317541E-2</v>
      </c>
      <c r="AG21">
        <v>1.9230627488062149</v>
      </c>
      <c r="AH21">
        <v>1.2306003029999999</v>
      </c>
      <c r="AI21">
        <v>0</v>
      </c>
      <c r="AJ21">
        <v>0</v>
      </c>
      <c r="AK21">
        <v>3.3720761524948077</v>
      </c>
      <c r="AL21">
        <v>0</v>
      </c>
      <c r="AM21">
        <v>7.8481620882968686E-2</v>
      </c>
      <c r="AN21">
        <v>3.3768344280022435E-3</v>
      </c>
      <c r="AO21">
        <v>0</v>
      </c>
      <c r="AP21">
        <v>0</v>
      </c>
      <c r="AQ21">
        <v>0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0.14563049999999997</v>
      </c>
      <c r="AZ21">
        <v>0</v>
      </c>
      <c r="BA21">
        <v>6.7763100000000007E-2</v>
      </c>
      <c r="BB21">
        <v>0.14417500000000003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144.66363751310558</v>
      </c>
      <c r="DN21">
        <v>4.863910038576627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5.1258956949313005E-2</v>
      </c>
      <c r="L22">
        <v>0.20951689277522148</v>
      </c>
      <c r="M22">
        <v>0.11226317211116954</v>
      </c>
      <c r="N22">
        <v>0.12435498997840153</v>
      </c>
      <c r="O22">
        <v>0.16296656168708759</v>
      </c>
      <c r="P22">
        <v>0.2690694229939361</v>
      </c>
      <c r="Q22">
        <v>1.1511324758355104E-2</v>
      </c>
      <c r="R22">
        <v>5.17633707787453E-2</v>
      </c>
      <c r="S22">
        <v>1.7683868928951661E-2</v>
      </c>
      <c r="T22">
        <v>4.0034499999999994E-2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</v>
      </c>
      <c r="AC22">
        <v>0.15107844284319519</v>
      </c>
      <c r="AD22">
        <v>4.5675031425270421E-2</v>
      </c>
      <c r="AE22">
        <v>0.25506526774474603</v>
      </c>
      <c r="AF22">
        <v>3.5825063612317541E-2</v>
      </c>
      <c r="AG22">
        <v>1.9230627488062149</v>
      </c>
      <c r="AH22">
        <v>1.2306003029999999</v>
      </c>
      <c r="AI22">
        <v>0</v>
      </c>
      <c r="AJ22">
        <v>0</v>
      </c>
      <c r="AK22">
        <v>3.3720761524948077</v>
      </c>
      <c r="AL22">
        <v>0</v>
      </c>
      <c r="AM22">
        <v>7.8481620882968686E-2</v>
      </c>
      <c r="AN22">
        <v>3.3768344280022435E-3</v>
      </c>
      <c r="AO22">
        <v>0</v>
      </c>
      <c r="AP22">
        <v>0</v>
      </c>
      <c r="AQ22">
        <v>0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0.14563049999999997</v>
      </c>
      <c r="AZ22">
        <v>0</v>
      </c>
      <c r="BA22">
        <v>6.7763100000000007E-2</v>
      </c>
      <c r="BB22">
        <v>0.14417500000000003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144.66363751310558</v>
      </c>
      <c r="DN22">
        <v>4.863910038576627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5.1258956949313005E-2</v>
      </c>
      <c r="L23">
        <v>0.20951689277522148</v>
      </c>
      <c r="M23">
        <v>0.11226317211116954</v>
      </c>
      <c r="N23">
        <v>0.12435498997840153</v>
      </c>
      <c r="O23">
        <v>0.16296656168708759</v>
      </c>
      <c r="P23">
        <v>0.2690694229939361</v>
      </c>
      <c r="Q23">
        <v>1.1511324758355104E-2</v>
      </c>
      <c r="R23">
        <v>5.17633707787453E-2</v>
      </c>
      <c r="S23">
        <v>1.7683868928951661E-2</v>
      </c>
      <c r="T23">
        <v>4.0034499999999994E-2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</v>
      </c>
      <c r="AC23">
        <v>0.15107844284319519</v>
      </c>
      <c r="AD23">
        <v>4.5675031425270421E-2</v>
      </c>
      <c r="AE23">
        <v>0.25506526774474603</v>
      </c>
      <c r="AF23">
        <v>0</v>
      </c>
      <c r="AG23">
        <v>1.9230627488062149</v>
      </c>
      <c r="AH23">
        <v>1.2306003029999999</v>
      </c>
      <c r="AI23">
        <v>1.6548923764263881E-2</v>
      </c>
      <c r="AJ23">
        <v>0</v>
      </c>
      <c r="AK23">
        <v>3.3720761524948077</v>
      </c>
      <c r="AL23">
        <v>0</v>
      </c>
      <c r="AM23">
        <v>7.8481620882968686E-2</v>
      </c>
      <c r="AN23">
        <v>3.3768344280022435E-3</v>
      </c>
      <c r="AO23">
        <v>0</v>
      </c>
      <c r="AP23">
        <v>0</v>
      </c>
      <c r="AQ23">
        <v>0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0.14563049999999997</v>
      </c>
      <c r="AZ23">
        <v>0</v>
      </c>
      <c r="BA23">
        <v>6.7763100000000007E-2</v>
      </c>
      <c r="BB23">
        <v>0.14417500000000003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144.64498784536724</v>
      </c>
      <c r="DN23">
        <v>4.8632835664669312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5.1258956949313005E-2</v>
      </c>
      <c r="L24">
        <v>0.20951689277522148</v>
      </c>
      <c r="M24">
        <v>0.11226317211116954</v>
      </c>
      <c r="N24">
        <v>0.12435498997840153</v>
      </c>
      <c r="O24">
        <v>0.16296656168708759</v>
      </c>
      <c r="P24">
        <v>0.2690694229939361</v>
      </c>
      <c r="Q24">
        <v>1.1511324758355104E-2</v>
      </c>
      <c r="R24">
        <v>5.17633707787453E-2</v>
      </c>
      <c r="S24">
        <v>1.7683868928951661E-2</v>
      </c>
      <c r="T24">
        <v>4.0034499999999994E-2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</v>
      </c>
      <c r="AC24">
        <v>0.15107844284319519</v>
      </c>
      <c r="AD24">
        <v>4.5675031425270421E-2</v>
      </c>
      <c r="AE24">
        <v>0.25506526774474603</v>
      </c>
      <c r="AF24">
        <v>0</v>
      </c>
      <c r="AG24">
        <v>1.9230627488062149</v>
      </c>
      <c r="AH24">
        <v>1.2306003029999999</v>
      </c>
      <c r="AI24">
        <v>3.9717423954355603E-2</v>
      </c>
      <c r="AJ24">
        <v>0</v>
      </c>
      <c r="AK24">
        <v>3.3720761524948077</v>
      </c>
      <c r="AL24">
        <v>0</v>
      </c>
      <c r="AM24">
        <v>7.8481620882968686E-2</v>
      </c>
      <c r="AN24">
        <v>3.3768344280022435E-3</v>
      </c>
      <c r="AO24">
        <v>0</v>
      </c>
      <c r="AP24">
        <v>0</v>
      </c>
      <c r="AQ24">
        <v>0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0.14563049999999997</v>
      </c>
      <c r="AZ24">
        <v>0</v>
      </c>
      <c r="BA24">
        <v>6.7763100000000007E-2</v>
      </c>
      <c r="BB24">
        <v>0.14417500000000003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144.66740337199502</v>
      </c>
      <c r="DN24">
        <v>4.864036540029204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3.817457376138559E-2</v>
      </c>
      <c r="L25">
        <v>0.16948083395946972</v>
      </c>
      <c r="M25">
        <v>0.11226317211116954</v>
      </c>
      <c r="N25">
        <v>0.12435498997840153</v>
      </c>
      <c r="O25">
        <v>0.16296656168708759</v>
      </c>
      <c r="P25">
        <v>0.2690694229939361</v>
      </c>
      <c r="Q25">
        <v>1.0967831589838339E-2</v>
      </c>
      <c r="R25">
        <v>5.17633707787453E-2</v>
      </c>
      <c r="S25">
        <v>1.7229093820618904E-2</v>
      </c>
      <c r="T25">
        <v>4.00714E-2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</v>
      </c>
      <c r="AC25">
        <v>0.15107844284319519</v>
      </c>
      <c r="AD25">
        <v>4.5675031425270421E-2</v>
      </c>
      <c r="AE25">
        <v>0.25506526774474603</v>
      </c>
      <c r="AF25">
        <v>0</v>
      </c>
      <c r="AG25">
        <v>1.9230627488062149</v>
      </c>
      <c r="AH25">
        <v>1.2306003029999999</v>
      </c>
      <c r="AI25">
        <v>0.25882518764258283</v>
      </c>
      <c r="AJ25">
        <v>0</v>
      </c>
      <c r="AK25">
        <v>3.3720761524948077</v>
      </c>
      <c r="AL25">
        <v>0</v>
      </c>
      <c r="AM25">
        <v>7.8481620882968686E-2</v>
      </c>
      <c r="AN25">
        <v>3.3768344280022435E-3</v>
      </c>
      <c r="AO25">
        <v>0</v>
      </c>
      <c r="AP25">
        <v>0</v>
      </c>
      <c r="AQ25">
        <v>0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0.14563049999999997</v>
      </c>
      <c r="AZ25">
        <v>6.072799999999999E-2</v>
      </c>
      <c r="BA25">
        <v>6.7763100000000007E-2</v>
      </c>
      <c r="BB25">
        <v>0.14417500000000003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144.88582018190232</v>
      </c>
      <c r="DN25">
        <v>4.8713736835296162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3.817457376138559E-2</v>
      </c>
      <c r="L26">
        <v>0.16948083395946972</v>
      </c>
      <c r="M26">
        <v>0.11226317211116954</v>
      </c>
      <c r="N26">
        <v>0.12435498997840153</v>
      </c>
      <c r="O26">
        <v>0.16296656168708759</v>
      </c>
      <c r="P26">
        <v>0.2690694229939361</v>
      </c>
      <c r="Q26">
        <v>1.0967831589838339E-2</v>
      </c>
      <c r="R26">
        <v>5.17633707787453E-2</v>
      </c>
      <c r="S26">
        <v>1.7229093820618904E-2</v>
      </c>
      <c r="T26">
        <v>4.00714E-2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</v>
      </c>
      <c r="AC26">
        <v>0.15107844284319519</v>
      </c>
      <c r="AD26">
        <v>4.5675031425270421E-2</v>
      </c>
      <c r="AE26">
        <v>0.25506526774474603</v>
      </c>
      <c r="AF26">
        <v>0</v>
      </c>
      <c r="AG26">
        <v>1.9230627488062149</v>
      </c>
      <c r="AH26">
        <v>1.2306003029999999</v>
      </c>
      <c r="AI26">
        <v>0.25882518764258283</v>
      </c>
      <c r="AJ26">
        <v>0</v>
      </c>
      <c r="AK26">
        <v>3.3720761524948077</v>
      </c>
      <c r="AL26">
        <v>0</v>
      </c>
      <c r="AM26">
        <v>7.8481620882968686E-2</v>
      </c>
      <c r="AN26">
        <v>3.3768344280022435E-3</v>
      </c>
      <c r="AO26">
        <v>0</v>
      </c>
      <c r="AP26">
        <v>0</v>
      </c>
      <c r="AQ26">
        <v>0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0.14563049999999997</v>
      </c>
      <c r="AZ26">
        <v>0.12145589999999998</v>
      </c>
      <c r="BA26">
        <v>6.7763100000000007E-2</v>
      </c>
      <c r="BB26">
        <v>0.14417500000000003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144.94457448190232</v>
      </c>
      <c r="DN26">
        <v>4.8733472835296165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3.817457376138559E-2</v>
      </c>
      <c r="L27">
        <v>0.16948083395946972</v>
      </c>
      <c r="M27">
        <v>0.11226317211116954</v>
      </c>
      <c r="N27">
        <v>0.12435498997840153</v>
      </c>
      <c r="O27">
        <v>0.16296656168708759</v>
      </c>
      <c r="P27">
        <v>0.2690694229939361</v>
      </c>
      <c r="Q27">
        <v>1.051661035700273E-2</v>
      </c>
      <c r="R27">
        <v>3.4928098970320835E-2</v>
      </c>
      <c r="S27">
        <v>1.6566346556975517E-2</v>
      </c>
      <c r="T27">
        <v>3.7071299999999995E-2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</v>
      </c>
      <c r="AC27">
        <v>0.15107844284319519</v>
      </c>
      <c r="AD27">
        <v>4.5675031425270421E-2</v>
      </c>
      <c r="AE27">
        <v>0.25506526774474603</v>
      </c>
      <c r="AF27">
        <v>0</v>
      </c>
      <c r="AG27">
        <v>1.9230627488062149</v>
      </c>
      <c r="AH27">
        <v>1.4357003535000004</v>
      </c>
      <c r="AI27">
        <v>0.25882518764258283</v>
      </c>
      <c r="AJ27">
        <v>0</v>
      </c>
      <c r="AK27">
        <v>3.3720761524948077</v>
      </c>
      <c r="AL27">
        <v>0</v>
      </c>
      <c r="AM27">
        <v>7.8481620882968686E-2</v>
      </c>
      <c r="AN27">
        <v>3.3768344280022435E-3</v>
      </c>
      <c r="AO27">
        <v>0</v>
      </c>
      <c r="AP27">
        <v>0</v>
      </c>
      <c r="AQ27">
        <v>0</v>
      </c>
      <c r="AR27">
        <v>0</v>
      </c>
      <c r="AS27">
        <v>0.15886968093801759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0.14563049999999997</v>
      </c>
      <c r="AZ27">
        <v>9.8146300000000006E-2</v>
      </c>
      <c r="BA27">
        <v>7.9057000000000016E-2</v>
      </c>
      <c r="BB27">
        <v>0.14417500000000003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145.11111484944152</v>
      </c>
      <c r="DN27">
        <v>4.8789419261855222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3.817457376138559E-2</v>
      </c>
      <c r="L28">
        <v>0.16948083395946972</v>
      </c>
      <c r="M28">
        <v>0.11226317211116954</v>
      </c>
      <c r="N28">
        <v>0.12435498997840153</v>
      </c>
      <c r="O28">
        <v>0.16296656168708759</v>
      </c>
      <c r="P28">
        <v>0.2690694229939361</v>
      </c>
      <c r="Q28">
        <v>1.051661035700273E-2</v>
      </c>
      <c r="R28">
        <v>3.4928098970320835E-2</v>
      </c>
      <c r="S28">
        <v>1.6566346556975517E-2</v>
      </c>
      <c r="T28">
        <v>3.7071299999999995E-2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</v>
      </c>
      <c r="AC28">
        <v>0.15107844284319519</v>
      </c>
      <c r="AD28">
        <v>4.5675031425270421E-2</v>
      </c>
      <c r="AE28">
        <v>0.25506526774474603</v>
      </c>
      <c r="AF28">
        <v>0</v>
      </c>
      <c r="AG28">
        <v>1.9230627488062149</v>
      </c>
      <c r="AH28">
        <v>1.4357003535000004</v>
      </c>
      <c r="AI28">
        <v>0.25882518764258283</v>
      </c>
      <c r="AJ28">
        <v>0</v>
      </c>
      <c r="AK28">
        <v>3.3720761524948077</v>
      </c>
      <c r="AL28">
        <v>0</v>
      </c>
      <c r="AM28">
        <v>7.8481620882968686E-2</v>
      </c>
      <c r="AN28">
        <v>3.3768344280022435E-3</v>
      </c>
      <c r="AO28">
        <v>0</v>
      </c>
      <c r="AP28">
        <v>0</v>
      </c>
      <c r="AQ28">
        <v>0</v>
      </c>
      <c r="AR28">
        <v>0</v>
      </c>
      <c r="AS28">
        <v>0.15886968093801759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0.14563049999999997</v>
      </c>
      <c r="AZ28">
        <v>9.8146300000000006E-2</v>
      </c>
      <c r="BA28">
        <v>7.9057000000000016E-2</v>
      </c>
      <c r="BB28">
        <v>0.14417500000000003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145.11111484944152</v>
      </c>
      <c r="DN28">
        <v>4.8789419261855222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3.817457376138559E-2</v>
      </c>
      <c r="L29">
        <v>0.16948083395946972</v>
      </c>
      <c r="M29">
        <v>0.11226317211116954</v>
      </c>
      <c r="N29">
        <v>0.12435498997840153</v>
      </c>
      <c r="O29">
        <v>0.16296656168708759</v>
      </c>
      <c r="P29">
        <v>0.2690694229939361</v>
      </c>
      <c r="Q29">
        <v>1.051661035700273E-2</v>
      </c>
      <c r="R29">
        <v>3.5587367890045178E-2</v>
      </c>
      <c r="S29">
        <v>1.6566346556975517E-2</v>
      </c>
      <c r="T29">
        <v>3.76704E-2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</v>
      </c>
      <c r="AC29">
        <v>0.15107844284319519</v>
      </c>
      <c r="AD29">
        <v>4.5675031425270421E-2</v>
      </c>
      <c r="AE29">
        <v>0.25506526774474603</v>
      </c>
      <c r="AF29">
        <v>0</v>
      </c>
      <c r="AG29">
        <v>1.9230627488062149</v>
      </c>
      <c r="AH29">
        <v>1.6408004039999999</v>
      </c>
      <c r="AI29">
        <v>0.25882518764258283</v>
      </c>
      <c r="AJ29">
        <v>0</v>
      </c>
      <c r="AK29">
        <v>3.3720761524948077</v>
      </c>
      <c r="AL29">
        <v>0</v>
      </c>
      <c r="AM29">
        <v>7.8481620882968686E-2</v>
      </c>
      <c r="AN29">
        <v>3.3768344280022435E-3</v>
      </c>
      <c r="AO29">
        <v>0</v>
      </c>
      <c r="AP29">
        <v>0</v>
      </c>
      <c r="AQ29">
        <v>0</v>
      </c>
      <c r="AR29">
        <v>0</v>
      </c>
      <c r="AS29">
        <v>0.15886968093801759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0.14563049999999997</v>
      </c>
      <c r="AZ29">
        <v>0.18218400000000001</v>
      </c>
      <c r="BA29">
        <v>8.9947500000000055E-2</v>
      </c>
      <c r="BB29">
        <v>0.14417500000000003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145.40260969064104</v>
      </c>
      <c r="DN29">
        <v>4.8887337044057215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3.817457376138559E-2</v>
      </c>
      <c r="L30">
        <v>0.16948083395946972</v>
      </c>
      <c r="M30">
        <v>0.11226317211116954</v>
      </c>
      <c r="N30">
        <v>0.12435498997840153</v>
      </c>
      <c r="O30">
        <v>0.16296656168708759</v>
      </c>
      <c r="P30">
        <v>0.2690694229939361</v>
      </c>
      <c r="Q30">
        <v>1.051661035700273E-2</v>
      </c>
      <c r="R30">
        <v>3.5587367890045178E-2</v>
      </c>
      <c r="S30">
        <v>1.6566346556975517E-2</v>
      </c>
      <c r="T30">
        <v>3.76704E-2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</v>
      </c>
      <c r="AC30">
        <v>0.15107844284319519</v>
      </c>
      <c r="AD30">
        <v>4.5675031425270421E-2</v>
      </c>
      <c r="AE30">
        <v>0.25506526774474603</v>
      </c>
      <c r="AF30">
        <v>0</v>
      </c>
      <c r="AG30">
        <v>1.9230627488062149</v>
      </c>
      <c r="AH30">
        <v>1.6408004039999999</v>
      </c>
      <c r="AI30">
        <v>0.25882518764258283</v>
      </c>
      <c r="AJ30">
        <v>0</v>
      </c>
      <c r="AK30">
        <v>3.3720761524948077</v>
      </c>
      <c r="AL30">
        <v>0</v>
      </c>
      <c r="AM30">
        <v>7.8481620882968686E-2</v>
      </c>
      <c r="AN30">
        <v>3.3768344280022435E-3</v>
      </c>
      <c r="AO30">
        <v>0</v>
      </c>
      <c r="AP30">
        <v>0</v>
      </c>
      <c r="AQ30">
        <v>0</v>
      </c>
      <c r="AR30">
        <v>0</v>
      </c>
      <c r="AS30">
        <v>0.15886968093801759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0.14563049999999997</v>
      </c>
      <c r="AZ30">
        <v>0.18218400000000001</v>
      </c>
      <c r="BA30">
        <v>8.9947500000000055E-2</v>
      </c>
      <c r="BB30">
        <v>0.14417500000000003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145.40260969064104</v>
      </c>
      <c r="DN30">
        <v>4.8887337044057215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3.817457376138559E-2</v>
      </c>
      <c r="L31">
        <v>0.16948083395946972</v>
      </c>
      <c r="M31">
        <v>0.11226317211116954</v>
      </c>
      <c r="N31">
        <v>0.12435498997840153</v>
      </c>
      <c r="O31">
        <v>0.16296656168708759</v>
      </c>
      <c r="P31">
        <v>0.2690694229939361</v>
      </c>
      <c r="Q31">
        <v>1.051661035700273E-2</v>
      </c>
      <c r="R31">
        <v>3.4519955640267795E-2</v>
      </c>
      <c r="S31">
        <v>1.6566346556975517E-2</v>
      </c>
      <c r="T31">
        <v>3.76704E-2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</v>
      </c>
      <c r="AC31">
        <v>0.15107844284319519</v>
      </c>
      <c r="AD31">
        <v>4.5675031425270421E-2</v>
      </c>
      <c r="AE31">
        <v>0.25506526774474603</v>
      </c>
      <c r="AF31">
        <v>0</v>
      </c>
      <c r="AG31">
        <v>1.9230627488062149</v>
      </c>
      <c r="AH31">
        <v>1.6408004039999999</v>
      </c>
      <c r="AI31">
        <v>3.309784752852777E-2</v>
      </c>
      <c r="AJ31">
        <v>0</v>
      </c>
      <c r="AK31">
        <v>3.3720761524948077</v>
      </c>
      <c r="AL31">
        <v>0</v>
      </c>
      <c r="AM31">
        <v>7.8481620882968686E-2</v>
      </c>
      <c r="AN31">
        <v>3.3768344280022435E-3</v>
      </c>
      <c r="AO31">
        <v>0</v>
      </c>
      <c r="AP31">
        <v>0</v>
      </c>
      <c r="AQ31">
        <v>0</v>
      </c>
      <c r="AR31">
        <v>0</v>
      </c>
      <c r="AS31">
        <v>0.15886968093801759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0.14563049999999997</v>
      </c>
      <c r="AZ31">
        <v>0.18218400000000001</v>
      </c>
      <c r="BA31">
        <v>8.9947500000000055E-2</v>
      </c>
      <c r="BB31">
        <v>0.14417500000000003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145.18318577029862</v>
      </c>
      <c r="DN31">
        <v>4.8813628723843081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3.817457376138559E-2</v>
      </c>
      <c r="L32">
        <v>0.16948083395946972</v>
      </c>
      <c r="M32">
        <v>0.11226317211116954</v>
      </c>
      <c r="N32">
        <v>0.12435498997840153</v>
      </c>
      <c r="O32">
        <v>0.16296656168708759</v>
      </c>
      <c r="P32">
        <v>0.2690694229939361</v>
      </c>
      <c r="Q32">
        <v>1.051661035700273E-2</v>
      </c>
      <c r="R32">
        <v>3.4519955640267795E-2</v>
      </c>
      <c r="S32">
        <v>1.6566346556975517E-2</v>
      </c>
      <c r="T32">
        <v>3.76704E-2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</v>
      </c>
      <c r="AC32">
        <v>0.15107844284319519</v>
      </c>
      <c r="AD32">
        <v>4.5675031425270421E-2</v>
      </c>
      <c r="AE32">
        <v>0.25506526774474603</v>
      </c>
      <c r="AF32">
        <v>0</v>
      </c>
      <c r="AG32">
        <v>1.9230627488062149</v>
      </c>
      <c r="AH32">
        <v>1.6408004039999999</v>
      </c>
      <c r="AI32">
        <v>1.6548923764263881E-2</v>
      </c>
      <c r="AJ32">
        <v>0</v>
      </c>
      <c r="AK32">
        <v>3.3720761524948077</v>
      </c>
      <c r="AL32">
        <v>0</v>
      </c>
      <c r="AM32">
        <v>7.8481620882968686E-2</v>
      </c>
      <c r="AN32">
        <v>3.3768344280022435E-3</v>
      </c>
      <c r="AO32">
        <v>0</v>
      </c>
      <c r="AP32">
        <v>0</v>
      </c>
      <c r="AQ32">
        <v>0</v>
      </c>
      <c r="AR32">
        <v>0</v>
      </c>
      <c r="AS32">
        <v>0.15886968093801759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0.14563049999999997</v>
      </c>
      <c r="AZ32">
        <v>0.18218400000000001</v>
      </c>
      <c r="BA32">
        <v>8.9947500000000055E-2</v>
      </c>
      <c r="BB32">
        <v>0.14417500000000003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145.16717468338086</v>
      </c>
      <c r="DN32">
        <v>4.8808250355378116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3.817457376138559E-2</v>
      </c>
      <c r="L33">
        <v>0.16948083395946972</v>
      </c>
      <c r="M33">
        <v>0.11226317211116954</v>
      </c>
      <c r="N33">
        <v>0.12435498997840153</v>
      </c>
      <c r="O33">
        <v>0.16296656168708759</v>
      </c>
      <c r="P33">
        <v>0.2690694229939361</v>
      </c>
      <c r="Q33">
        <v>1.051661035700273E-2</v>
      </c>
      <c r="R33">
        <v>3.4519955640267795E-2</v>
      </c>
      <c r="S33">
        <v>1.6566346556975517E-2</v>
      </c>
      <c r="T33">
        <v>3.76704E-2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</v>
      </c>
      <c r="AC33">
        <v>0.15107844284319519</v>
      </c>
      <c r="AD33">
        <v>4.5675031425270421E-2</v>
      </c>
      <c r="AE33">
        <v>0.25506526774474603</v>
      </c>
      <c r="AF33">
        <v>0</v>
      </c>
      <c r="AG33">
        <v>1.9230627488062149</v>
      </c>
      <c r="AH33">
        <v>1.6408004039999999</v>
      </c>
      <c r="AI33">
        <v>0</v>
      </c>
      <c r="AJ33">
        <v>0</v>
      </c>
      <c r="AK33">
        <v>3.3720761524948077</v>
      </c>
      <c r="AL33">
        <v>0</v>
      </c>
      <c r="AM33">
        <v>7.8481620882968686E-2</v>
      </c>
      <c r="AN33">
        <v>3.3768344280022435E-3</v>
      </c>
      <c r="AO33">
        <v>0</v>
      </c>
      <c r="AP33">
        <v>0</v>
      </c>
      <c r="AQ33">
        <v>0</v>
      </c>
      <c r="AR33">
        <v>0</v>
      </c>
      <c r="AS33">
        <v>0.15886968093801759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0.14563049999999997</v>
      </c>
      <c r="AZ33">
        <v>0.18218400000000001</v>
      </c>
      <c r="BA33">
        <v>8.9947500000000055E-2</v>
      </c>
      <c r="BB33">
        <v>0.14417500000000003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145.15116360140604</v>
      </c>
      <c r="DN33">
        <v>4.8802871937483703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3.817457376138559E-2</v>
      </c>
      <c r="L34">
        <v>0.16948083395946972</v>
      </c>
      <c r="M34">
        <v>0.11226317211116954</v>
      </c>
      <c r="N34">
        <v>0.12435498997840153</v>
      </c>
      <c r="O34">
        <v>0.16296656168708759</v>
      </c>
      <c r="P34">
        <v>0.2690694229939361</v>
      </c>
      <c r="Q34">
        <v>1.051661035700273E-2</v>
      </c>
      <c r="R34">
        <v>3.4519955640267795E-2</v>
      </c>
      <c r="S34">
        <v>1.6566346556975517E-2</v>
      </c>
      <c r="T34">
        <v>3.76704E-2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</v>
      </c>
      <c r="AC34">
        <v>0.15107844284319519</v>
      </c>
      <c r="AD34">
        <v>4.5675031425270421E-2</v>
      </c>
      <c r="AE34">
        <v>0.25506526774474603</v>
      </c>
      <c r="AF34">
        <v>0</v>
      </c>
      <c r="AG34">
        <v>1.9230627488062149</v>
      </c>
      <c r="AH34">
        <v>1.6408004039999999</v>
      </c>
      <c r="AI34">
        <v>0</v>
      </c>
      <c r="AJ34">
        <v>0</v>
      </c>
      <c r="AK34">
        <v>3.3720761524948077</v>
      </c>
      <c r="AL34">
        <v>0</v>
      </c>
      <c r="AM34">
        <v>7.8481620882968686E-2</v>
      </c>
      <c r="AN34">
        <v>3.3768344280022435E-3</v>
      </c>
      <c r="AO34">
        <v>0</v>
      </c>
      <c r="AP34">
        <v>0</v>
      </c>
      <c r="AQ34">
        <v>0</v>
      </c>
      <c r="AR34">
        <v>0</v>
      </c>
      <c r="AS34">
        <v>0.15886968093801759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0.14563049999999997</v>
      </c>
      <c r="AZ34">
        <v>0.18218400000000001</v>
      </c>
      <c r="BA34">
        <v>8.9947500000000055E-2</v>
      </c>
      <c r="BB34">
        <v>0.14417500000000003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145.15116360140604</v>
      </c>
      <c r="DN34">
        <v>4.8802871937483703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3.817457376138559E-2</v>
      </c>
      <c r="L35">
        <v>0.16948083395946972</v>
      </c>
      <c r="M35">
        <v>0.11226317211116954</v>
      </c>
      <c r="N35">
        <v>0.12435498997840153</v>
      </c>
      <c r="O35">
        <v>0.16296656168708759</v>
      </c>
      <c r="P35">
        <v>0.2690694229939361</v>
      </c>
      <c r="Q35">
        <v>1.051661035700273E-2</v>
      </c>
      <c r="R35">
        <v>3.4519955640267795E-2</v>
      </c>
      <c r="S35">
        <v>1.6566346556975517E-2</v>
      </c>
      <c r="T35">
        <v>3.76704E-2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</v>
      </c>
      <c r="AC35">
        <v>0.15107844284319519</v>
      </c>
      <c r="AD35">
        <v>4.5675031425270421E-2</v>
      </c>
      <c r="AE35">
        <v>0.25506526774474603</v>
      </c>
      <c r="AF35">
        <v>0</v>
      </c>
      <c r="AG35">
        <v>1.9230627488062149</v>
      </c>
      <c r="AH35">
        <v>1.6408004039999999</v>
      </c>
      <c r="AI35">
        <v>0</v>
      </c>
      <c r="AJ35">
        <v>0</v>
      </c>
      <c r="AK35">
        <v>3.3720761524948077</v>
      </c>
      <c r="AL35">
        <v>0</v>
      </c>
      <c r="AM35">
        <v>7.8481620882968686E-2</v>
      </c>
      <c r="AN35">
        <v>3.3768344280022435E-3</v>
      </c>
      <c r="AO35">
        <v>0</v>
      </c>
      <c r="AP35">
        <v>0</v>
      </c>
      <c r="AQ35">
        <v>0</v>
      </c>
      <c r="AR35">
        <v>0</v>
      </c>
      <c r="AS35">
        <v>0.15886968093801759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0.14563049999999997</v>
      </c>
      <c r="AZ35">
        <v>0.12145589999999998</v>
      </c>
      <c r="BA35">
        <v>8.9947500000000055E-2</v>
      </c>
      <c r="BB35">
        <v>0.14417500000000003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145.09240920140601</v>
      </c>
      <c r="DN35">
        <v>4.8783134937483705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3.817457376138559E-2</v>
      </c>
      <c r="L36">
        <v>0.16948083395946972</v>
      </c>
      <c r="M36">
        <v>0.11226317211116954</v>
      </c>
      <c r="N36">
        <v>0.12435498997840153</v>
      </c>
      <c r="O36">
        <v>0.16296656168708759</v>
      </c>
      <c r="P36">
        <v>0.2690694229939361</v>
      </c>
      <c r="Q36">
        <v>1.051661035700273E-2</v>
      </c>
      <c r="R36">
        <v>3.4519955640267795E-2</v>
      </c>
      <c r="S36">
        <v>1.6566346556975517E-2</v>
      </c>
      <c r="T36">
        <v>3.76704E-2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</v>
      </c>
      <c r="AC36">
        <v>0.15107844284319519</v>
      </c>
      <c r="AD36">
        <v>4.5675031425270421E-2</v>
      </c>
      <c r="AE36">
        <v>0.25506526774474603</v>
      </c>
      <c r="AF36">
        <v>0</v>
      </c>
      <c r="AG36">
        <v>1.9230627488062149</v>
      </c>
      <c r="AH36">
        <v>1.6408004039999999</v>
      </c>
      <c r="AI36">
        <v>0</v>
      </c>
      <c r="AJ36">
        <v>0</v>
      </c>
      <c r="AK36">
        <v>3.3720761524948077</v>
      </c>
      <c r="AL36">
        <v>0</v>
      </c>
      <c r="AM36">
        <v>7.8481620882968686E-2</v>
      </c>
      <c r="AN36">
        <v>3.3768344280022435E-3</v>
      </c>
      <c r="AO36">
        <v>0</v>
      </c>
      <c r="AP36">
        <v>0</v>
      </c>
      <c r="AQ36">
        <v>0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0.14563049999999997</v>
      </c>
      <c r="AZ36">
        <v>0.12145589999999998</v>
      </c>
      <c r="BA36">
        <v>8.9947500000000055E-2</v>
      </c>
      <c r="BB36">
        <v>0.14417500000000003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145.09240920140601</v>
      </c>
      <c r="DN36">
        <v>4.8783134937483705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3.817457376138559E-2</v>
      </c>
      <c r="L37">
        <v>0.16948083395946972</v>
      </c>
      <c r="M37">
        <v>0.11226317211116954</v>
      </c>
      <c r="N37">
        <v>0.12435498997840153</v>
      </c>
      <c r="O37">
        <v>0.16296656168708759</v>
      </c>
      <c r="P37">
        <v>0.2690694229939361</v>
      </c>
      <c r="Q37">
        <v>1.0439609371065887E-2</v>
      </c>
      <c r="R37">
        <v>3.4519955640267795E-2</v>
      </c>
      <c r="S37">
        <v>1.6566346556975517E-2</v>
      </c>
      <c r="T37">
        <v>3.76704E-2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</v>
      </c>
      <c r="AC37">
        <v>0.15107844284319519</v>
      </c>
      <c r="AD37">
        <v>0</v>
      </c>
      <c r="AE37">
        <v>0.25506526774474603</v>
      </c>
      <c r="AF37">
        <v>0</v>
      </c>
      <c r="AG37">
        <v>1.9230627488062149</v>
      </c>
      <c r="AH37">
        <v>1.6408004039999999</v>
      </c>
      <c r="AI37">
        <v>0</v>
      </c>
      <c r="AJ37">
        <v>0</v>
      </c>
      <c r="AK37">
        <v>3.3720761524948077</v>
      </c>
      <c r="AL37">
        <v>0</v>
      </c>
      <c r="AM37">
        <v>7.8481620882968686E-2</v>
      </c>
      <c r="AN37">
        <v>3.3768344280022435E-3</v>
      </c>
      <c r="AO37">
        <v>0</v>
      </c>
      <c r="AP37">
        <v>0</v>
      </c>
      <c r="AQ37">
        <v>0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0.14563049999999997</v>
      </c>
      <c r="AZ37">
        <v>6.072799999999999E-2</v>
      </c>
      <c r="BA37">
        <v>8.9947500000000055E-2</v>
      </c>
      <c r="BB37">
        <v>0.14417500000000003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144.98938981179691</v>
      </c>
      <c r="DN37">
        <v>4.8748529509462895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3.817457376138559E-2</v>
      </c>
      <c r="L38">
        <v>0.16948083395946972</v>
      </c>
      <c r="M38">
        <v>0.11226317211116954</v>
      </c>
      <c r="N38">
        <v>0.12435498997840153</v>
      </c>
      <c r="O38">
        <v>0.16296656168708759</v>
      </c>
      <c r="P38">
        <v>0.2690694229939361</v>
      </c>
      <c r="Q38">
        <v>1.0439609371065887E-2</v>
      </c>
      <c r="R38">
        <v>3.4519955640267795E-2</v>
      </c>
      <c r="S38">
        <v>1.6566346556975517E-2</v>
      </c>
      <c r="T38">
        <v>3.76704E-2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</v>
      </c>
      <c r="AC38">
        <v>0.15107844284319519</v>
      </c>
      <c r="AD38">
        <v>0</v>
      </c>
      <c r="AE38">
        <v>0.25506526774474603</v>
      </c>
      <c r="AF38">
        <v>0</v>
      </c>
      <c r="AG38">
        <v>1.9230627488062149</v>
      </c>
      <c r="AH38">
        <v>1.6408004039999999</v>
      </c>
      <c r="AI38">
        <v>0</v>
      </c>
      <c r="AJ38">
        <v>0</v>
      </c>
      <c r="AK38">
        <v>3.3720761524948077</v>
      </c>
      <c r="AL38">
        <v>0</v>
      </c>
      <c r="AM38">
        <v>7.8481620882968686E-2</v>
      </c>
      <c r="AN38">
        <v>3.3768344280022435E-3</v>
      </c>
      <c r="AO38">
        <v>0</v>
      </c>
      <c r="AP38">
        <v>0</v>
      </c>
      <c r="AQ38">
        <v>0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0.14563049999999997</v>
      </c>
      <c r="AZ38">
        <v>6.072799999999999E-2</v>
      </c>
      <c r="BA38">
        <v>8.9947500000000055E-2</v>
      </c>
      <c r="BB38">
        <v>0.14417500000000003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144.98938981179691</v>
      </c>
      <c r="DN38">
        <v>4.8748529509462895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3.817457376138559E-2</v>
      </c>
      <c r="L39">
        <v>0.16948083395946972</v>
      </c>
      <c r="M39">
        <v>0.11226317211116954</v>
      </c>
      <c r="N39">
        <v>0.12435498997840153</v>
      </c>
      <c r="O39">
        <v>0.16296656168708759</v>
      </c>
      <c r="P39">
        <v>0.2690694229939361</v>
      </c>
      <c r="Q39">
        <v>1.0439609371065887E-2</v>
      </c>
      <c r="R39">
        <v>3.4519955640267795E-2</v>
      </c>
      <c r="S39">
        <v>1.6566346556975517E-2</v>
      </c>
      <c r="T39">
        <v>3.76704E-2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</v>
      </c>
      <c r="AC39">
        <v>0.15107844284319519</v>
      </c>
      <c r="AD39">
        <v>0</v>
      </c>
      <c r="AE39">
        <v>0.25506526774474603</v>
      </c>
      <c r="AF39">
        <v>0</v>
      </c>
      <c r="AG39">
        <v>1.9230627488062149</v>
      </c>
      <c r="AH39">
        <v>1.6408004039999999</v>
      </c>
      <c r="AI39">
        <v>0</v>
      </c>
      <c r="AJ39">
        <v>0</v>
      </c>
      <c r="AK39">
        <v>3.3720761524948077</v>
      </c>
      <c r="AL39">
        <v>0</v>
      </c>
      <c r="AM39">
        <v>7.8481620882968686E-2</v>
      </c>
      <c r="AN39">
        <v>3.3768344280022435E-3</v>
      </c>
      <c r="AO39">
        <v>0</v>
      </c>
      <c r="AP39">
        <v>0</v>
      </c>
      <c r="AQ39">
        <v>0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0.14563049999999997</v>
      </c>
      <c r="AZ39">
        <v>6.072799999999999E-2</v>
      </c>
      <c r="BA39">
        <v>8.9947500000000055E-2</v>
      </c>
      <c r="BB39">
        <v>0.14417500000000003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144.98938981179691</v>
      </c>
      <c r="DN39">
        <v>4.8748529509462895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3.817457376138559E-2</v>
      </c>
      <c r="L40">
        <v>0.16948083395946972</v>
      </c>
      <c r="M40">
        <v>0.11226317211116954</v>
      </c>
      <c r="N40">
        <v>0.12435498997840153</v>
      </c>
      <c r="O40">
        <v>0.16296656168708759</v>
      </c>
      <c r="P40">
        <v>0.2690694229939361</v>
      </c>
      <c r="Q40">
        <v>1.0439609371065887E-2</v>
      </c>
      <c r="R40">
        <v>3.4519955640267795E-2</v>
      </c>
      <c r="S40">
        <v>1.6566346556975517E-2</v>
      </c>
      <c r="T40">
        <v>3.76704E-2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</v>
      </c>
      <c r="AC40">
        <v>0.15107844284319519</v>
      </c>
      <c r="AD40">
        <v>0</v>
      </c>
      <c r="AE40">
        <v>0.25506526774474603</v>
      </c>
      <c r="AF40">
        <v>0</v>
      </c>
      <c r="AG40">
        <v>1.9230627488062149</v>
      </c>
      <c r="AH40">
        <v>1.6408004039999999</v>
      </c>
      <c r="AI40">
        <v>0</v>
      </c>
      <c r="AJ40">
        <v>0</v>
      </c>
      <c r="AK40">
        <v>3.3720761524948077</v>
      </c>
      <c r="AL40">
        <v>0</v>
      </c>
      <c r="AM40">
        <v>7.8481620882968686E-2</v>
      </c>
      <c r="AN40">
        <v>3.3768344280022435E-3</v>
      </c>
      <c r="AO40">
        <v>0</v>
      </c>
      <c r="AP40">
        <v>0</v>
      </c>
      <c r="AQ40">
        <v>0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0.14563049999999997</v>
      </c>
      <c r="AZ40">
        <v>5.9501200000000004E-2</v>
      </c>
      <c r="BA40">
        <v>8.9947500000000055E-2</v>
      </c>
      <c r="BB40">
        <v>0.14417500000000003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144.98820291179689</v>
      </c>
      <c r="DN40">
        <v>4.8748130509462904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3.817457376138559E-2</v>
      </c>
      <c r="L41">
        <v>0.16948083395946972</v>
      </c>
      <c r="M41">
        <v>0.11226317211116954</v>
      </c>
      <c r="N41">
        <v>0.12435498997840153</v>
      </c>
      <c r="O41">
        <v>0.16296656168708759</v>
      </c>
      <c r="P41">
        <v>0.2690694229939361</v>
      </c>
      <c r="Q41">
        <v>1.1066510286754601E-2</v>
      </c>
      <c r="R41">
        <v>3.4519955640267795E-2</v>
      </c>
      <c r="S41">
        <v>1.6631071892189441E-2</v>
      </c>
      <c r="T41">
        <v>3.76704E-2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</v>
      </c>
      <c r="AC41">
        <v>0.15107844284319519</v>
      </c>
      <c r="AD41">
        <v>0</v>
      </c>
      <c r="AE41">
        <v>0.25506526774474603</v>
      </c>
      <c r="AF41">
        <v>0</v>
      </c>
      <c r="AG41">
        <v>1.9230627488062149</v>
      </c>
      <c r="AH41">
        <v>1.6408004039999999</v>
      </c>
      <c r="AI41">
        <v>0</v>
      </c>
      <c r="AJ41">
        <v>0</v>
      </c>
      <c r="AK41">
        <v>3.3720761524948077</v>
      </c>
      <c r="AL41">
        <v>0</v>
      </c>
      <c r="AM41">
        <v>7.8481620882968686E-2</v>
      </c>
      <c r="AN41">
        <v>3.3768344280022435E-3</v>
      </c>
      <c r="AO41">
        <v>0</v>
      </c>
      <c r="AP41">
        <v>0</v>
      </c>
      <c r="AQ41">
        <v>0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0.14563049999999997</v>
      </c>
      <c r="AZ41">
        <v>0</v>
      </c>
      <c r="BA41">
        <v>8.9947500000000055E-2</v>
      </c>
      <c r="BB41">
        <v>0.14417500000000003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144.93130467334575</v>
      </c>
      <c r="DN41">
        <v>4.872901715648343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3.817457376138559E-2</v>
      </c>
      <c r="L42">
        <v>0.16948083395946972</v>
      </c>
      <c r="M42">
        <v>0.11226317211116954</v>
      </c>
      <c r="N42">
        <v>0.12435498997840153</v>
      </c>
      <c r="O42">
        <v>0.16296656168708759</v>
      </c>
      <c r="P42">
        <v>0.2690694229939361</v>
      </c>
      <c r="Q42">
        <v>1.1066510286754601E-2</v>
      </c>
      <c r="R42">
        <v>3.4366711636727089E-2</v>
      </c>
      <c r="S42">
        <v>1.6543120979361149E-2</v>
      </c>
      <c r="T42">
        <v>3.7071299999999995E-2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</v>
      </c>
      <c r="AC42">
        <v>0.15107844284319519</v>
      </c>
      <c r="AD42">
        <v>0</v>
      </c>
      <c r="AE42">
        <v>0.25506526774474603</v>
      </c>
      <c r="AF42">
        <v>0</v>
      </c>
      <c r="AG42">
        <v>1.9230627488062149</v>
      </c>
      <c r="AH42">
        <v>1.3331503385999994</v>
      </c>
      <c r="AI42">
        <v>0</v>
      </c>
      <c r="AJ42">
        <v>0</v>
      </c>
      <c r="AK42">
        <v>3.3720761524948077</v>
      </c>
      <c r="AL42">
        <v>0</v>
      </c>
      <c r="AM42">
        <v>7.8481620882968686E-2</v>
      </c>
      <c r="AN42">
        <v>3.3768344280022435E-3</v>
      </c>
      <c r="AO42">
        <v>0</v>
      </c>
      <c r="AP42">
        <v>0</v>
      </c>
      <c r="AQ42">
        <v>0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0.14563049999999997</v>
      </c>
      <c r="AZ42">
        <v>0</v>
      </c>
      <c r="BA42">
        <v>7.3410000000000003E-2</v>
      </c>
      <c r="BB42">
        <v>0.14417500000000003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144.61684027163093</v>
      </c>
      <c r="DN42">
        <v>4.8623382570467806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3.817457376138559E-2</v>
      </c>
      <c r="L43">
        <v>0.16948083395946972</v>
      </c>
      <c r="M43">
        <v>0.11226317211116954</v>
      </c>
      <c r="N43">
        <v>0.12435498997840153</v>
      </c>
      <c r="O43">
        <v>0.16296656168708759</v>
      </c>
      <c r="P43">
        <v>0.2690694229939361</v>
      </c>
      <c r="Q43">
        <v>1.1066510286754601E-2</v>
      </c>
      <c r="R43">
        <v>3.5752858564501708E-2</v>
      </c>
      <c r="S43">
        <v>1.6543120979361149E-2</v>
      </c>
      <c r="T43">
        <v>3.7983999999999997E-2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</v>
      </c>
      <c r="AC43">
        <v>0.15107844284319519</v>
      </c>
      <c r="AD43">
        <v>0</v>
      </c>
      <c r="AE43">
        <v>0.25506526774474603</v>
      </c>
      <c r="AF43">
        <v>0</v>
      </c>
      <c r="AG43">
        <v>1.9230627488062149</v>
      </c>
      <c r="AH43">
        <v>0.86142021209999986</v>
      </c>
      <c r="AI43">
        <v>0</v>
      </c>
      <c r="AJ43">
        <v>0</v>
      </c>
      <c r="AK43">
        <v>3.3720761524948077</v>
      </c>
      <c r="AL43">
        <v>0</v>
      </c>
      <c r="AM43">
        <v>7.8481620882968686E-2</v>
      </c>
      <c r="AN43">
        <v>3.3768344280022435E-3</v>
      </c>
      <c r="AO43">
        <v>0</v>
      </c>
      <c r="AP43">
        <v>0</v>
      </c>
      <c r="AQ43">
        <v>0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0.14563049999999997</v>
      </c>
      <c r="AZ43">
        <v>0</v>
      </c>
      <c r="BA43">
        <v>4.7192200000000017E-2</v>
      </c>
      <c r="BB43">
        <v>0.14417500000000003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144.13729976855868</v>
      </c>
      <c r="DN43">
        <v>4.8462296805468235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3.817457376138559E-2</v>
      </c>
      <c r="L44">
        <v>0.16948083395946972</v>
      </c>
      <c r="M44">
        <v>0.11226317211116954</v>
      </c>
      <c r="N44">
        <v>0.12435498997840153</v>
      </c>
      <c r="O44">
        <v>0.16296656168708759</v>
      </c>
      <c r="P44">
        <v>0.2690694229939361</v>
      </c>
      <c r="Q44">
        <v>1.1066510286754601E-2</v>
      </c>
      <c r="R44">
        <v>3.5752858564501708E-2</v>
      </c>
      <c r="S44">
        <v>1.6543120979361149E-2</v>
      </c>
      <c r="T44">
        <v>3.7983999999999997E-2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</v>
      </c>
      <c r="AC44">
        <v>0.15107844284319519</v>
      </c>
      <c r="AD44">
        <v>0</v>
      </c>
      <c r="AE44">
        <v>0.25506526774474603</v>
      </c>
      <c r="AF44">
        <v>0</v>
      </c>
      <c r="AG44">
        <v>1.9230627488062149</v>
      </c>
      <c r="AH44">
        <v>0.41020010099999998</v>
      </c>
      <c r="AI44">
        <v>0</v>
      </c>
      <c r="AJ44">
        <v>0</v>
      </c>
      <c r="AK44">
        <v>3.3720761524948077</v>
      </c>
      <c r="AL44">
        <v>0</v>
      </c>
      <c r="AM44">
        <v>7.8481620882968686E-2</v>
      </c>
      <c r="AN44">
        <v>3.3768344280022435E-3</v>
      </c>
      <c r="AO44">
        <v>0</v>
      </c>
      <c r="AP44">
        <v>0</v>
      </c>
      <c r="AQ44">
        <v>0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0.14563049999999997</v>
      </c>
      <c r="AZ44">
        <v>0</v>
      </c>
      <c r="BA44">
        <v>2.2587700000000009E-2</v>
      </c>
      <c r="BB44">
        <v>0.14417500000000003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143.67693940335869</v>
      </c>
      <c r="DN44">
        <v>4.8307654346468238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3.817457376138559E-2</v>
      </c>
      <c r="L45">
        <v>0.16948083395946972</v>
      </c>
      <c r="M45">
        <v>0.11226317211116954</v>
      </c>
      <c r="N45">
        <v>0.12435498997840153</v>
      </c>
      <c r="O45">
        <v>0.16296656168708759</v>
      </c>
      <c r="P45">
        <v>0.2690694229939361</v>
      </c>
      <c r="Q45">
        <v>1.1066510286754601E-2</v>
      </c>
      <c r="R45">
        <v>3.5752858564501708E-2</v>
      </c>
      <c r="S45">
        <v>1.6543120979361149E-2</v>
      </c>
      <c r="T45">
        <v>3.7983999999999997E-2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</v>
      </c>
      <c r="AC45">
        <v>0.15107844284319519</v>
      </c>
      <c r="AD45">
        <v>0</v>
      </c>
      <c r="AE45">
        <v>0.25506526774474603</v>
      </c>
      <c r="AF45">
        <v>0</v>
      </c>
      <c r="AG45">
        <v>1.9230627488062149</v>
      </c>
      <c r="AH45">
        <v>0.41020010099999998</v>
      </c>
      <c r="AI45">
        <v>0</v>
      </c>
      <c r="AJ45">
        <v>0</v>
      </c>
      <c r="AK45">
        <v>3.3720761524948077</v>
      </c>
      <c r="AL45">
        <v>0</v>
      </c>
      <c r="AM45">
        <v>7.8481620882968686E-2</v>
      </c>
      <c r="AN45">
        <v>3.3768344280022435E-3</v>
      </c>
      <c r="AO45">
        <v>0</v>
      </c>
      <c r="AP45">
        <v>0</v>
      </c>
      <c r="AQ45">
        <v>0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0.14563049999999997</v>
      </c>
      <c r="AZ45">
        <v>0</v>
      </c>
      <c r="BA45">
        <v>2.2587700000000009E-2</v>
      </c>
      <c r="BB45">
        <v>0.14417500000000003</v>
      </c>
      <c r="BC45">
        <v>116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119.84693940335869</v>
      </c>
      <c r="DN45">
        <v>4.0307654346468267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3.817457376138559E-2</v>
      </c>
      <c r="L46">
        <v>0.16948083395946972</v>
      </c>
      <c r="M46">
        <v>0.11226317211116954</v>
      </c>
      <c r="N46">
        <v>0.12435498997840153</v>
      </c>
      <c r="O46">
        <v>0.16296656168708759</v>
      </c>
      <c r="P46">
        <v>0.2690694229939361</v>
      </c>
      <c r="Q46">
        <v>1.1066510286754601E-2</v>
      </c>
      <c r="R46">
        <v>3.5752858564501708E-2</v>
      </c>
      <c r="S46">
        <v>1.6543120979361149E-2</v>
      </c>
      <c r="T46">
        <v>3.7395100000000008E-2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</v>
      </c>
      <c r="AC46">
        <v>0.15107844284319519</v>
      </c>
      <c r="AD46">
        <v>0</v>
      </c>
      <c r="AE46">
        <v>0.25506526774474603</v>
      </c>
      <c r="AF46">
        <v>0</v>
      </c>
      <c r="AG46">
        <v>1.9230627488062149</v>
      </c>
      <c r="AH46">
        <v>0</v>
      </c>
      <c r="AI46">
        <v>0</v>
      </c>
      <c r="AJ46">
        <v>0</v>
      </c>
      <c r="AK46">
        <v>3.3720761524948077</v>
      </c>
      <c r="AL46">
        <v>0</v>
      </c>
      <c r="AM46">
        <v>7.8481620882968686E-2</v>
      </c>
      <c r="AN46">
        <v>3.3768344280022435E-3</v>
      </c>
      <c r="AO46">
        <v>0</v>
      </c>
      <c r="AP46">
        <v>0</v>
      </c>
      <c r="AQ46">
        <v>0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0.14563049999999997</v>
      </c>
      <c r="AZ46">
        <v>0</v>
      </c>
      <c r="BA46">
        <v>0</v>
      </c>
      <c r="BB46">
        <v>0.14417500000000003</v>
      </c>
      <c r="BC46">
        <v>117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120.39764750615869</v>
      </c>
      <c r="DN46">
        <v>4.0466806308468275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3.817457376138559E-2</v>
      </c>
      <c r="L47">
        <v>0.16948083395946972</v>
      </c>
      <c r="M47">
        <v>0.11226317211116954</v>
      </c>
      <c r="N47">
        <v>0.12435498997840153</v>
      </c>
      <c r="O47">
        <v>0.16296656168708759</v>
      </c>
      <c r="P47">
        <v>0.2690694229939361</v>
      </c>
      <c r="Q47">
        <v>1.1066510286754601E-2</v>
      </c>
      <c r="R47">
        <v>3.5752858564501708E-2</v>
      </c>
      <c r="S47">
        <v>1.6543120979361149E-2</v>
      </c>
      <c r="T47">
        <v>3.7395100000000008E-2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</v>
      </c>
      <c r="AC47">
        <v>0.15107844284319519</v>
      </c>
      <c r="AD47">
        <v>0</v>
      </c>
      <c r="AE47">
        <v>0.25506526774474603</v>
      </c>
      <c r="AF47">
        <v>0</v>
      </c>
      <c r="AG47">
        <v>1.9230627488062149</v>
      </c>
      <c r="AH47">
        <v>0</v>
      </c>
      <c r="AI47">
        <v>0</v>
      </c>
      <c r="AJ47">
        <v>0</v>
      </c>
      <c r="AK47">
        <v>3.3720761524948077</v>
      </c>
      <c r="AL47">
        <v>0</v>
      </c>
      <c r="AM47">
        <v>7.8481620882968686E-2</v>
      </c>
      <c r="AN47">
        <v>3.3768344280022435E-3</v>
      </c>
      <c r="AO47">
        <v>0</v>
      </c>
      <c r="AP47">
        <v>0</v>
      </c>
      <c r="AQ47">
        <v>0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0.14563049999999997</v>
      </c>
      <c r="AZ47">
        <v>0</v>
      </c>
      <c r="BA47">
        <v>0</v>
      </c>
      <c r="BB47">
        <v>0.14417500000000003</v>
      </c>
      <c r="BC47">
        <v>94.000000000000014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98.137647506158686</v>
      </c>
      <c r="DN47">
        <v>3.3066806308468468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3.817457376138559E-2</v>
      </c>
      <c r="L48">
        <v>0.16948083395946972</v>
      </c>
      <c r="M48">
        <v>0.1122457196716224</v>
      </c>
      <c r="N48">
        <v>0.12435498997840153</v>
      </c>
      <c r="O48">
        <v>0.16296656168708759</v>
      </c>
      <c r="P48">
        <v>0.2690694229939361</v>
      </c>
      <c r="Q48">
        <v>1.1066510286754601E-2</v>
      </c>
      <c r="R48">
        <v>3.5752858564501708E-2</v>
      </c>
      <c r="S48">
        <v>1.6543120979361149E-2</v>
      </c>
      <c r="T48">
        <v>3.7395100000000008E-2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</v>
      </c>
      <c r="AC48">
        <v>0.15107844284319519</v>
      </c>
      <c r="AD48">
        <v>0</v>
      </c>
      <c r="AE48">
        <v>0.25506526774474603</v>
      </c>
      <c r="AF48">
        <v>0</v>
      </c>
      <c r="AG48">
        <v>1.9230627488062149</v>
      </c>
      <c r="AH48">
        <v>0</v>
      </c>
      <c r="AI48">
        <v>0</v>
      </c>
      <c r="AJ48">
        <v>0</v>
      </c>
      <c r="AK48">
        <v>3.3720761524948077</v>
      </c>
      <c r="AL48">
        <v>0</v>
      </c>
      <c r="AM48">
        <v>7.8481620882968686E-2</v>
      </c>
      <c r="AN48">
        <v>3.3768344280022435E-3</v>
      </c>
      <c r="AO48">
        <v>0</v>
      </c>
      <c r="AP48">
        <v>0</v>
      </c>
      <c r="AQ48">
        <v>0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0.14563049999999997</v>
      </c>
      <c r="AZ48">
        <v>0</v>
      </c>
      <c r="BA48">
        <v>0</v>
      </c>
      <c r="BB48">
        <v>0.14417500000000003</v>
      </c>
      <c r="BC48">
        <v>94.999999999999986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99.107630621278133</v>
      </c>
      <c r="DN48">
        <v>3.33668006328781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3.817457376138559E-2</v>
      </c>
      <c r="L49">
        <v>0.16948083395946972</v>
      </c>
      <c r="M49">
        <v>0.1122457196716224</v>
      </c>
      <c r="N49">
        <v>0.12435498997840153</v>
      </c>
      <c r="O49">
        <v>0.16296656168708759</v>
      </c>
      <c r="P49">
        <v>0.2690694229939361</v>
      </c>
      <c r="Q49">
        <v>1.1102616154433488E-2</v>
      </c>
      <c r="R49">
        <v>3.5752858564501708E-2</v>
      </c>
      <c r="S49">
        <v>1.6543120979361149E-2</v>
      </c>
      <c r="T49">
        <v>3.7395100000000008E-2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</v>
      </c>
      <c r="AC49">
        <v>0.15107844284319519</v>
      </c>
      <c r="AD49">
        <v>0</v>
      </c>
      <c r="AE49">
        <v>0.25506526774474603</v>
      </c>
      <c r="AF49">
        <v>0</v>
      </c>
      <c r="AG49">
        <v>1.9230627488062149</v>
      </c>
      <c r="AH49">
        <v>0</v>
      </c>
      <c r="AI49">
        <v>0</v>
      </c>
      <c r="AJ49">
        <v>0</v>
      </c>
      <c r="AK49">
        <v>3.3720761524948077</v>
      </c>
      <c r="AL49">
        <v>0</v>
      </c>
      <c r="AM49">
        <v>7.8481620882968686E-2</v>
      </c>
      <c r="AN49">
        <v>3.3768344280022435E-3</v>
      </c>
      <c r="AO49">
        <v>0</v>
      </c>
      <c r="AP49">
        <v>0</v>
      </c>
      <c r="AQ49">
        <v>0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0.14563049999999997</v>
      </c>
      <c r="AZ49">
        <v>0</v>
      </c>
      <c r="BA49">
        <v>0</v>
      </c>
      <c r="BB49">
        <v>0.14417500000000003</v>
      </c>
      <c r="BC49">
        <v>96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100.07766555356369</v>
      </c>
      <c r="DN49">
        <v>3.3666812368699492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3.817457376138559E-2</v>
      </c>
      <c r="L50">
        <v>0.16948083395946972</v>
      </c>
      <c r="M50">
        <v>0.1122457196716224</v>
      </c>
      <c r="N50">
        <v>0.12435498997840153</v>
      </c>
      <c r="O50">
        <v>0.16296656168708759</v>
      </c>
      <c r="P50">
        <v>0.2690694229939361</v>
      </c>
      <c r="Q50">
        <v>1.1102616154433488E-2</v>
      </c>
      <c r="R50">
        <v>3.5752858564501708E-2</v>
      </c>
      <c r="S50">
        <v>1.6543120979361149E-2</v>
      </c>
      <c r="T50">
        <v>3.7395100000000008E-2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</v>
      </c>
      <c r="AC50">
        <v>0.15107844284319519</v>
      </c>
      <c r="AD50">
        <v>0</v>
      </c>
      <c r="AE50">
        <v>0.25506526774474603</v>
      </c>
      <c r="AF50">
        <v>0</v>
      </c>
      <c r="AG50">
        <v>1.9230627488062149</v>
      </c>
      <c r="AH50">
        <v>0</v>
      </c>
      <c r="AI50">
        <v>0</v>
      </c>
      <c r="AJ50">
        <v>0</v>
      </c>
      <c r="AK50">
        <v>3.3720761524948077</v>
      </c>
      <c r="AL50">
        <v>0</v>
      </c>
      <c r="AM50">
        <v>7.8481620882968686E-2</v>
      </c>
      <c r="AN50">
        <v>3.3768344280022435E-3</v>
      </c>
      <c r="AO50">
        <v>0</v>
      </c>
      <c r="AP50">
        <v>0</v>
      </c>
      <c r="AQ50">
        <v>0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0.14563049999999997</v>
      </c>
      <c r="AZ50">
        <v>0</v>
      </c>
      <c r="BA50">
        <v>0</v>
      </c>
      <c r="BB50">
        <v>0.14417500000000003</v>
      </c>
      <c r="BC50">
        <v>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101.04766555356369</v>
      </c>
      <c r="DN50">
        <v>3.3966812368699504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3.817457376138559E-2</v>
      </c>
      <c r="L51">
        <v>0.16948083395946972</v>
      </c>
      <c r="M51">
        <v>0.1122457196716224</v>
      </c>
      <c r="N51">
        <v>0.12435498997840153</v>
      </c>
      <c r="O51">
        <v>0.16296656168708759</v>
      </c>
      <c r="P51">
        <v>0.2690694229939361</v>
      </c>
      <c r="Q51">
        <v>1.1102616154433488E-2</v>
      </c>
      <c r="R51">
        <v>3.5580081992771628E-2</v>
      </c>
      <c r="S51">
        <v>1.6631071892189441E-2</v>
      </c>
      <c r="T51">
        <v>3.7983999999999997E-2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</v>
      </c>
      <c r="AC51">
        <v>0.15107844284319519</v>
      </c>
      <c r="AD51">
        <v>0</v>
      </c>
      <c r="AE51">
        <v>0.25506526774474603</v>
      </c>
      <c r="AF51">
        <v>3.5825063612317541E-2</v>
      </c>
      <c r="AG51">
        <v>1.9230627488062149</v>
      </c>
      <c r="AH51">
        <v>0</v>
      </c>
      <c r="AI51">
        <v>0</v>
      </c>
      <c r="AJ51">
        <v>0</v>
      </c>
      <c r="AK51">
        <v>3.3720761524948077</v>
      </c>
      <c r="AL51">
        <v>0</v>
      </c>
      <c r="AM51">
        <v>7.8481620882968686E-2</v>
      </c>
      <c r="AN51">
        <v>3.3768344280022435E-3</v>
      </c>
      <c r="AO51">
        <v>0</v>
      </c>
      <c r="AP51">
        <v>0</v>
      </c>
      <c r="AQ51">
        <v>0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0.14563049999999997</v>
      </c>
      <c r="AZ51">
        <v>0</v>
      </c>
      <c r="BA51">
        <v>0</v>
      </c>
      <c r="BB51">
        <v>0.14417500000000003</v>
      </c>
      <c r="BC51">
        <v>92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96.242813953355494</v>
      </c>
      <c r="DN51">
        <v>3.2378619750315631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3.817457376138559E-2</v>
      </c>
      <c r="L52">
        <v>0.16948083395946972</v>
      </c>
      <c r="M52">
        <v>0.1122457196716224</v>
      </c>
      <c r="N52">
        <v>0.12435498997840153</v>
      </c>
      <c r="O52">
        <v>0.16296656168708759</v>
      </c>
      <c r="P52">
        <v>0.2690694229939361</v>
      </c>
      <c r="Q52">
        <v>1.1102616154433488E-2</v>
      </c>
      <c r="R52">
        <v>3.5580081992771628E-2</v>
      </c>
      <c r="S52">
        <v>1.6631071892189441E-2</v>
      </c>
      <c r="T52">
        <v>3.7983999999999997E-2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</v>
      </c>
      <c r="AC52">
        <v>0.15107844284319519</v>
      </c>
      <c r="AD52">
        <v>0</v>
      </c>
      <c r="AE52">
        <v>0.25506526774474603</v>
      </c>
      <c r="AF52">
        <v>3.5825063612317541E-2</v>
      </c>
      <c r="AG52">
        <v>1.9230627488062149</v>
      </c>
      <c r="AH52">
        <v>0</v>
      </c>
      <c r="AI52">
        <v>0</v>
      </c>
      <c r="AJ52">
        <v>0</v>
      </c>
      <c r="AK52">
        <v>3.3720761524948077</v>
      </c>
      <c r="AL52">
        <v>0</v>
      </c>
      <c r="AM52">
        <v>7.8481620882968686E-2</v>
      </c>
      <c r="AN52">
        <v>3.3768344280022435E-3</v>
      </c>
      <c r="AO52">
        <v>0</v>
      </c>
      <c r="AP52">
        <v>0</v>
      </c>
      <c r="AQ52">
        <v>0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0.14563049999999997</v>
      </c>
      <c r="AZ52">
        <v>0</v>
      </c>
      <c r="BA52">
        <v>0</v>
      </c>
      <c r="BB52">
        <v>0.14417500000000003</v>
      </c>
      <c r="BC52">
        <v>94.000000000000014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98.172813953355487</v>
      </c>
      <c r="DN52">
        <v>3.3078619750315847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3.817457376138559E-2</v>
      </c>
      <c r="L53">
        <v>0.16948083395946972</v>
      </c>
      <c r="M53">
        <v>0.1122457196716224</v>
      </c>
      <c r="N53">
        <v>0.12435498997840153</v>
      </c>
      <c r="O53">
        <v>0.16296656168708759</v>
      </c>
      <c r="P53">
        <v>0.2690694229939361</v>
      </c>
      <c r="Q53">
        <v>1.1102616154433488E-2</v>
      </c>
      <c r="R53">
        <v>3.5580081992771628E-2</v>
      </c>
      <c r="S53">
        <v>1.6631071892189441E-2</v>
      </c>
      <c r="T53">
        <v>3.7983999999999997E-2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</v>
      </c>
      <c r="AC53">
        <v>0.15107844284319519</v>
      </c>
      <c r="AD53">
        <v>0</v>
      </c>
      <c r="AE53">
        <v>0.25506526774474603</v>
      </c>
      <c r="AF53">
        <v>3.5825063612317541E-2</v>
      </c>
      <c r="AG53">
        <v>1.9230627488062149</v>
      </c>
      <c r="AH53">
        <v>0</v>
      </c>
      <c r="AI53">
        <v>0</v>
      </c>
      <c r="AJ53">
        <v>0</v>
      </c>
      <c r="AK53">
        <v>3.3720761524948077</v>
      </c>
      <c r="AL53">
        <v>0</v>
      </c>
      <c r="AM53">
        <v>7.8481620882968686E-2</v>
      </c>
      <c r="AN53">
        <v>3.3768344280022435E-3</v>
      </c>
      <c r="AO53">
        <v>0</v>
      </c>
      <c r="AP53">
        <v>0</v>
      </c>
      <c r="AQ53">
        <v>0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0.14563049999999997</v>
      </c>
      <c r="AZ53">
        <v>0</v>
      </c>
      <c r="BA53">
        <v>0</v>
      </c>
      <c r="BB53">
        <v>0.14417500000000003</v>
      </c>
      <c r="BC53">
        <v>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96.242813953355494</v>
      </c>
      <c r="DN53">
        <v>3.2378619750315631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3.817457376138559E-2</v>
      </c>
      <c r="L54">
        <v>0.16948083395946972</v>
      </c>
      <c r="M54">
        <v>0.1122457196716224</v>
      </c>
      <c r="N54">
        <v>0.12435498997840153</v>
      </c>
      <c r="O54">
        <v>0.16296656168708759</v>
      </c>
      <c r="P54">
        <v>0.2690694229939361</v>
      </c>
      <c r="Q54">
        <v>1.1102616154433488E-2</v>
      </c>
      <c r="R54">
        <v>3.5580081992771628E-2</v>
      </c>
      <c r="S54">
        <v>1.6631071892189441E-2</v>
      </c>
      <c r="T54">
        <v>3.7983999999999997E-2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</v>
      </c>
      <c r="AC54">
        <v>0.15107844284319519</v>
      </c>
      <c r="AD54">
        <v>0</v>
      </c>
      <c r="AE54">
        <v>0.25506526774474603</v>
      </c>
      <c r="AF54">
        <v>3.5825063612317541E-2</v>
      </c>
      <c r="AG54">
        <v>1.9230627488062149</v>
      </c>
      <c r="AH54">
        <v>0</v>
      </c>
      <c r="AI54">
        <v>0</v>
      </c>
      <c r="AJ54">
        <v>0</v>
      </c>
      <c r="AK54">
        <v>3.3720761524948077</v>
      </c>
      <c r="AL54">
        <v>0</v>
      </c>
      <c r="AM54">
        <v>7.8481620882968686E-2</v>
      </c>
      <c r="AN54">
        <v>3.3768344280022435E-3</v>
      </c>
      <c r="AO54">
        <v>0</v>
      </c>
      <c r="AP54">
        <v>0</v>
      </c>
      <c r="AQ54">
        <v>0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0.14563049999999997</v>
      </c>
      <c r="AZ54">
        <v>0</v>
      </c>
      <c r="BA54">
        <v>0</v>
      </c>
      <c r="BB54">
        <v>0.14417500000000003</v>
      </c>
      <c r="BC54">
        <v>92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96.242813953355494</v>
      </c>
      <c r="DN54">
        <v>3.2378619750315631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3.817457376138559E-2</v>
      </c>
      <c r="L55">
        <v>0.16948083395946972</v>
      </c>
      <c r="M55">
        <v>0.1122457196716224</v>
      </c>
      <c r="N55">
        <v>0.12435498997840153</v>
      </c>
      <c r="O55">
        <v>0.16296656168708759</v>
      </c>
      <c r="P55">
        <v>0.2690694229939361</v>
      </c>
      <c r="Q55">
        <v>1.1102616154433488E-2</v>
      </c>
      <c r="R55">
        <v>3.5580081992771628E-2</v>
      </c>
      <c r="S55">
        <v>1.6631071892189441E-2</v>
      </c>
      <c r="T55">
        <v>4.0846399999999998E-2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</v>
      </c>
      <c r="AC55">
        <v>0.15107844284319519</v>
      </c>
      <c r="AD55">
        <v>0</v>
      </c>
      <c r="AE55">
        <v>0.25506526774474603</v>
      </c>
      <c r="AF55">
        <v>3.5825063612317541E-2</v>
      </c>
      <c r="AG55">
        <v>1.9230627488062149</v>
      </c>
      <c r="AH55">
        <v>0</v>
      </c>
      <c r="AI55">
        <v>0</v>
      </c>
      <c r="AJ55">
        <v>0</v>
      </c>
      <c r="AK55">
        <v>3.3720761524948077</v>
      </c>
      <c r="AL55">
        <v>0</v>
      </c>
      <c r="AM55">
        <v>7.8481620882968686E-2</v>
      </c>
      <c r="AN55">
        <v>3.3768344280022435E-3</v>
      </c>
      <c r="AO55">
        <v>0</v>
      </c>
      <c r="AP55">
        <v>0</v>
      </c>
      <c r="AQ55">
        <v>0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0.14563049999999997</v>
      </c>
      <c r="AZ55">
        <v>6.072799999999999E-2</v>
      </c>
      <c r="BA55">
        <v>0</v>
      </c>
      <c r="BB55">
        <v>0.14417500000000003</v>
      </c>
      <c r="BC55">
        <v>93.000000000000014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97.274337653355488</v>
      </c>
      <c r="DN55">
        <v>3.2699286750315784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3.817457376138559E-2</v>
      </c>
      <c r="L56">
        <v>0.16948083395946972</v>
      </c>
      <c r="M56">
        <v>0.1122457196716224</v>
      </c>
      <c r="N56">
        <v>0.12435498997840153</v>
      </c>
      <c r="O56">
        <v>0.16296656168708759</v>
      </c>
      <c r="P56">
        <v>0.2690694229939361</v>
      </c>
      <c r="Q56">
        <v>1.1102616154433488E-2</v>
      </c>
      <c r="R56">
        <v>3.5580081992771628E-2</v>
      </c>
      <c r="S56">
        <v>1.6631071892189441E-2</v>
      </c>
      <c r="T56">
        <v>4.0846399999999998E-2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</v>
      </c>
      <c r="AC56">
        <v>0.15107844284319519</v>
      </c>
      <c r="AD56">
        <v>0</v>
      </c>
      <c r="AE56">
        <v>0.25506526774474603</v>
      </c>
      <c r="AF56">
        <v>3.5825063612317541E-2</v>
      </c>
      <c r="AG56">
        <v>1.9230627488062149</v>
      </c>
      <c r="AH56">
        <v>0</v>
      </c>
      <c r="AI56">
        <v>0</v>
      </c>
      <c r="AJ56">
        <v>0</v>
      </c>
      <c r="AK56">
        <v>3.3720761524948077</v>
      </c>
      <c r="AL56">
        <v>0</v>
      </c>
      <c r="AM56">
        <v>7.8481620882968686E-2</v>
      </c>
      <c r="AN56">
        <v>3.3768344280022435E-3</v>
      </c>
      <c r="AO56">
        <v>0</v>
      </c>
      <c r="AP56">
        <v>0</v>
      </c>
      <c r="AQ56">
        <v>0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0.14563049999999997</v>
      </c>
      <c r="AZ56">
        <v>6.072799999999999E-2</v>
      </c>
      <c r="BA56">
        <v>0</v>
      </c>
      <c r="BB56">
        <v>0.14417500000000003</v>
      </c>
      <c r="BC56">
        <v>97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101.14433765335548</v>
      </c>
      <c r="DN56">
        <v>3.3999286750315738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3.8878953280474658E-2</v>
      </c>
      <c r="L57">
        <v>0.16948083395946972</v>
      </c>
      <c r="M57">
        <v>0.1122457196716224</v>
      </c>
      <c r="N57">
        <v>0.12435498997840153</v>
      </c>
      <c r="O57">
        <v>0.16296656168708759</v>
      </c>
      <c r="P57">
        <v>0.25495184113691294</v>
      </c>
      <c r="Q57">
        <v>1.1102616154433488E-2</v>
      </c>
      <c r="R57">
        <v>3.3686262676345675E-2</v>
      </c>
      <c r="S57">
        <v>1.6631071892189441E-2</v>
      </c>
      <c r="T57">
        <v>4.0846399999999998E-2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</v>
      </c>
      <c r="AC57">
        <v>0.15107844284319519</v>
      </c>
      <c r="AD57">
        <v>0</v>
      </c>
      <c r="AE57">
        <v>0.25506526774474603</v>
      </c>
      <c r="AF57">
        <v>3.5825063612317541E-2</v>
      </c>
      <c r="AG57">
        <v>1.9230627488062149</v>
      </c>
      <c r="AH57">
        <v>0</v>
      </c>
      <c r="AI57">
        <v>0</v>
      </c>
      <c r="AJ57">
        <v>0</v>
      </c>
      <c r="AK57">
        <v>3.3720761524948077</v>
      </c>
      <c r="AL57">
        <v>0</v>
      </c>
      <c r="AM57">
        <v>7.8481620882968686E-2</v>
      </c>
      <c r="AN57">
        <v>3.3768344280022435E-3</v>
      </c>
      <c r="AO57">
        <v>0</v>
      </c>
      <c r="AP57">
        <v>0</v>
      </c>
      <c r="AQ57">
        <v>0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0.14563049999999997</v>
      </c>
      <c r="AZ57">
        <v>6.072799999999999E-2</v>
      </c>
      <c r="BA57">
        <v>0</v>
      </c>
      <c r="BB57">
        <v>0.14417500000000003</v>
      </c>
      <c r="BC57">
        <v>89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93.389528111473183</v>
      </c>
      <c r="DN57">
        <v>3.1394311952595215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3.8878953280474658E-2</v>
      </c>
      <c r="L58">
        <v>0.16948083395946972</v>
      </c>
      <c r="M58">
        <v>0.1122457196716224</v>
      </c>
      <c r="N58">
        <v>0.12435498997840153</v>
      </c>
      <c r="O58">
        <v>0.16296656168708759</v>
      </c>
      <c r="P58">
        <v>0.25495184113691294</v>
      </c>
      <c r="Q58">
        <v>1.1102616154433488E-2</v>
      </c>
      <c r="R58">
        <v>3.3686262676345675E-2</v>
      </c>
      <c r="S58">
        <v>1.6631071892189441E-2</v>
      </c>
      <c r="T58">
        <v>4.0846399999999998E-2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</v>
      </c>
      <c r="AC58">
        <v>0.15107844284319519</v>
      </c>
      <c r="AD58">
        <v>0</v>
      </c>
      <c r="AE58">
        <v>0.25506526774474603</v>
      </c>
      <c r="AF58">
        <v>3.5825063612317541E-2</v>
      </c>
      <c r="AG58">
        <v>1.9230627488062149</v>
      </c>
      <c r="AH58">
        <v>0</v>
      </c>
      <c r="AI58">
        <v>0</v>
      </c>
      <c r="AJ58">
        <v>0</v>
      </c>
      <c r="AK58">
        <v>3.3720761524948077</v>
      </c>
      <c r="AL58">
        <v>0</v>
      </c>
      <c r="AM58">
        <v>7.8481620882968686E-2</v>
      </c>
      <c r="AN58">
        <v>3.3768344280022435E-3</v>
      </c>
      <c r="AO58">
        <v>0</v>
      </c>
      <c r="AP58">
        <v>0</v>
      </c>
      <c r="AQ58">
        <v>0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0.14563049999999997</v>
      </c>
      <c r="AZ58">
        <v>0.12145589999999998</v>
      </c>
      <c r="BA58">
        <v>0</v>
      </c>
      <c r="BB58">
        <v>0.14417500000000003</v>
      </c>
      <c r="BC58">
        <v>93.000000000000014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97.318282411473177</v>
      </c>
      <c r="DN58">
        <v>3.2714047952595311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3.8878953280474658E-2</v>
      </c>
      <c r="L59">
        <v>0.16948083395946972</v>
      </c>
      <c r="M59">
        <v>0.1122457196716224</v>
      </c>
      <c r="N59">
        <v>0.12435498997840153</v>
      </c>
      <c r="O59">
        <v>0.16296656168708759</v>
      </c>
      <c r="P59">
        <v>0.26804229215846881</v>
      </c>
      <c r="Q59">
        <v>1.0954767818238776E-2</v>
      </c>
      <c r="R59">
        <v>4.2940750347308064E-2</v>
      </c>
      <c r="S59">
        <v>1.7176206337740772E-2</v>
      </c>
      <c r="T59">
        <v>4.0579799999999992E-2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</v>
      </c>
      <c r="AC59">
        <v>0.15107844284319519</v>
      </c>
      <c r="AD59">
        <v>0</v>
      </c>
      <c r="AE59">
        <v>0.25506526774474603</v>
      </c>
      <c r="AF59">
        <v>3.5825063612317541E-2</v>
      </c>
      <c r="AG59">
        <v>1.9230627488062149</v>
      </c>
      <c r="AH59">
        <v>0</v>
      </c>
      <c r="AI59">
        <v>0</v>
      </c>
      <c r="AJ59">
        <v>0</v>
      </c>
      <c r="AK59">
        <v>3.3720761524948077</v>
      </c>
      <c r="AL59">
        <v>0</v>
      </c>
      <c r="AM59">
        <v>7.8481620882968686E-2</v>
      </c>
      <c r="AN59">
        <v>3.3768344280022435E-3</v>
      </c>
      <c r="AO59">
        <v>0</v>
      </c>
      <c r="AP59">
        <v>0</v>
      </c>
      <c r="AQ59">
        <v>0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0.14563049999999997</v>
      </c>
      <c r="AZ59">
        <v>0.12145589999999998</v>
      </c>
      <c r="BA59">
        <v>0</v>
      </c>
      <c r="BB59">
        <v>0.14417500000000003</v>
      </c>
      <c r="BC59">
        <v>94.000000000000014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98.300027728759702</v>
      </c>
      <c r="DN59">
        <v>3.3121351027748833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3.8878953280474658E-2</v>
      </c>
      <c r="L60">
        <v>0.16948083395946972</v>
      </c>
      <c r="M60">
        <v>0.1122457196716224</v>
      </c>
      <c r="N60">
        <v>0.12435498997840153</v>
      </c>
      <c r="O60">
        <v>0.16296656168708759</v>
      </c>
      <c r="P60">
        <v>0.2690694229939361</v>
      </c>
      <c r="Q60">
        <v>1.0954767818238776E-2</v>
      </c>
      <c r="R60">
        <v>3.3672162025271235E-2</v>
      </c>
      <c r="S60">
        <v>1.7176206337740772E-2</v>
      </c>
      <c r="T60">
        <v>4.0579799999999992E-2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</v>
      </c>
      <c r="AC60">
        <v>0.15107844284319519</v>
      </c>
      <c r="AD60">
        <v>0</v>
      </c>
      <c r="AE60">
        <v>0.25506526774474603</v>
      </c>
      <c r="AF60">
        <v>3.5825063612317541E-2</v>
      </c>
      <c r="AG60">
        <v>1.9230627488062149</v>
      </c>
      <c r="AH60">
        <v>0</v>
      </c>
      <c r="AI60">
        <v>0</v>
      </c>
      <c r="AJ60">
        <v>0</v>
      </c>
      <c r="AK60">
        <v>3.3720761524948077</v>
      </c>
      <c r="AL60">
        <v>0</v>
      </c>
      <c r="AM60">
        <v>7.8481620882968686E-2</v>
      </c>
      <c r="AN60">
        <v>3.3768344280022435E-3</v>
      </c>
      <c r="AO60">
        <v>0</v>
      </c>
      <c r="AP60">
        <v>0</v>
      </c>
      <c r="AQ60">
        <v>0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0.14563049999999997</v>
      </c>
      <c r="AZ60">
        <v>0.18218400000000001</v>
      </c>
      <c r="BA60">
        <v>0</v>
      </c>
      <c r="BB60">
        <v>0.14417500000000003</v>
      </c>
      <c r="BC60">
        <v>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101.26080851855554</v>
      </c>
      <c r="DN60">
        <v>3.4038409554924671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3.8878953280474658E-2</v>
      </c>
      <c r="L61">
        <v>0.16948083395946972</v>
      </c>
      <c r="M61">
        <v>0.1122457196716224</v>
      </c>
      <c r="N61">
        <v>0.12435498997840153</v>
      </c>
      <c r="O61">
        <v>0.16296656168708759</v>
      </c>
      <c r="P61">
        <v>0.2690694229939361</v>
      </c>
      <c r="Q61">
        <v>1.2426067783721788E-2</v>
      </c>
      <c r="R61">
        <v>5.17633707787453E-2</v>
      </c>
      <c r="S61">
        <v>1.7601220463930319E-2</v>
      </c>
      <c r="T61">
        <v>2.8116699999999998E-2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</v>
      </c>
      <c r="AC61">
        <v>0.15107844284319519</v>
      </c>
      <c r="AD61">
        <v>0</v>
      </c>
      <c r="AE61">
        <v>0.25506526774474603</v>
      </c>
      <c r="AF61">
        <v>3.5825063612317541E-2</v>
      </c>
      <c r="AG61">
        <v>1.9230627488062149</v>
      </c>
      <c r="AH61">
        <v>0</v>
      </c>
      <c r="AI61">
        <v>0</v>
      </c>
      <c r="AJ61">
        <v>0</v>
      </c>
      <c r="AK61">
        <v>3.3720761524948077</v>
      </c>
      <c r="AL61">
        <v>0</v>
      </c>
      <c r="AM61">
        <v>7.8481620882968686E-2</v>
      </c>
      <c r="AN61">
        <v>3.3768344280022435E-3</v>
      </c>
      <c r="AO61">
        <v>0</v>
      </c>
      <c r="AP61">
        <v>0</v>
      </c>
      <c r="AQ61">
        <v>0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0.14563049999999997</v>
      </c>
      <c r="AZ61">
        <v>0.18218400000000001</v>
      </c>
      <c r="BA61">
        <v>0</v>
      </c>
      <c r="BB61">
        <v>0.14417500000000003</v>
      </c>
      <c r="BC61">
        <v>100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104.16808843841773</v>
      </c>
      <c r="DN61">
        <v>3.5040854584754344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3.8878953280474658E-2</v>
      </c>
      <c r="L62">
        <v>0.16948083395946972</v>
      </c>
      <c r="M62">
        <v>0.1122457196716224</v>
      </c>
      <c r="N62">
        <v>0.12435498997840153</v>
      </c>
      <c r="O62">
        <v>0.16296656168708759</v>
      </c>
      <c r="P62">
        <v>0.2690694229939361</v>
      </c>
      <c r="Q62">
        <v>1.2426067783721788E-2</v>
      </c>
      <c r="R62">
        <v>5.17633707787453E-2</v>
      </c>
      <c r="S62">
        <v>1.7601220463930319E-2</v>
      </c>
      <c r="T62">
        <v>2.8116699999999998E-2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</v>
      </c>
      <c r="AC62">
        <v>0.15107844284319519</v>
      </c>
      <c r="AD62">
        <v>0</v>
      </c>
      <c r="AE62">
        <v>0.25506526774474603</v>
      </c>
      <c r="AF62">
        <v>3.5825063612317541E-2</v>
      </c>
      <c r="AG62">
        <v>1.9230627488062149</v>
      </c>
      <c r="AH62">
        <v>0</v>
      </c>
      <c r="AI62">
        <v>0</v>
      </c>
      <c r="AJ62">
        <v>0</v>
      </c>
      <c r="AK62">
        <v>3.3720761524948077</v>
      </c>
      <c r="AL62">
        <v>0</v>
      </c>
      <c r="AM62">
        <v>7.8481620882968686E-2</v>
      </c>
      <c r="AN62">
        <v>3.3768344280022435E-3</v>
      </c>
      <c r="AO62">
        <v>0</v>
      </c>
      <c r="AP62">
        <v>0</v>
      </c>
      <c r="AQ62">
        <v>0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0.14563049999999997</v>
      </c>
      <c r="AZ62">
        <v>0.18218400000000001</v>
      </c>
      <c r="BA62">
        <v>0</v>
      </c>
      <c r="BB62">
        <v>0.14417500000000003</v>
      </c>
      <c r="BC62">
        <v>98.999999999999986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103.19808843841773</v>
      </c>
      <c r="DN62">
        <v>3.4740854584754191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3.8878953280474658E-2</v>
      </c>
      <c r="L63">
        <v>0.19110250680627147</v>
      </c>
      <c r="M63">
        <v>0.1122457196716224</v>
      </c>
      <c r="N63">
        <v>0.12435498997840153</v>
      </c>
      <c r="O63">
        <v>0.16296656168708759</v>
      </c>
      <c r="P63">
        <v>0.2690694229939361</v>
      </c>
      <c r="Q63">
        <v>1.0830552204421017E-2</v>
      </c>
      <c r="R63">
        <v>5.17633707787453E-2</v>
      </c>
      <c r="S63">
        <v>1.5116130139704184E-2</v>
      </c>
      <c r="T63">
        <v>2.8116699999999998E-2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</v>
      </c>
      <c r="AC63">
        <v>0.15107844284319519</v>
      </c>
      <c r="AD63">
        <v>0</v>
      </c>
      <c r="AE63">
        <v>0.25506526774474603</v>
      </c>
      <c r="AF63">
        <v>3.5825063612317541E-2</v>
      </c>
      <c r="AG63">
        <v>1.9230627488062149</v>
      </c>
      <c r="AH63">
        <v>0</v>
      </c>
      <c r="AI63">
        <v>1.8534796197717782E-2</v>
      </c>
      <c r="AJ63">
        <v>0</v>
      </c>
      <c r="AK63">
        <v>3.3720761524948077</v>
      </c>
      <c r="AL63">
        <v>0</v>
      </c>
      <c r="AM63">
        <v>7.8481620882968686E-2</v>
      </c>
      <c r="AN63">
        <v>3.3768344280022435E-3</v>
      </c>
      <c r="AO63">
        <v>0</v>
      </c>
      <c r="AP63">
        <v>0</v>
      </c>
      <c r="AQ63">
        <v>0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0.14563049999999997</v>
      </c>
      <c r="AZ63">
        <v>0.24291190000000001</v>
      </c>
      <c r="BA63">
        <v>0</v>
      </c>
      <c r="BB63">
        <v>0.14417500000000003</v>
      </c>
      <c r="BC63">
        <v>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101.36174560299084</v>
      </c>
      <c r="DN63">
        <v>3.4072320570432959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3.8878953280474658E-2</v>
      </c>
      <c r="L64">
        <v>0.27712072861513087</v>
      </c>
      <c r="M64">
        <v>0.1122457196716224</v>
      </c>
      <c r="N64">
        <v>0.12435498997840153</v>
      </c>
      <c r="O64">
        <v>0.16296656168708759</v>
      </c>
      <c r="P64">
        <v>0.2690694229939361</v>
      </c>
      <c r="Q64">
        <v>1.0830552204421017E-2</v>
      </c>
      <c r="R64">
        <v>5.17633707787453E-2</v>
      </c>
      <c r="S64">
        <v>1.5116130139704184E-2</v>
      </c>
      <c r="T64">
        <v>2.8116699999999998E-2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</v>
      </c>
      <c r="AC64">
        <v>0.15107844284319519</v>
      </c>
      <c r="AD64">
        <v>0</v>
      </c>
      <c r="AE64">
        <v>0.25506526774474603</v>
      </c>
      <c r="AF64">
        <v>3.5825063612317541E-2</v>
      </c>
      <c r="AG64">
        <v>1.9230627488062149</v>
      </c>
      <c r="AH64">
        <v>0</v>
      </c>
      <c r="AI64">
        <v>8.2744623764263892E-2</v>
      </c>
      <c r="AJ64">
        <v>0</v>
      </c>
      <c r="AK64">
        <v>3.3720761524948077</v>
      </c>
      <c r="AL64">
        <v>0</v>
      </c>
      <c r="AM64">
        <v>7.8481620882968686E-2</v>
      </c>
      <c r="AN64">
        <v>3.3768344280022435E-3</v>
      </c>
      <c r="AO64">
        <v>0</v>
      </c>
      <c r="AP64">
        <v>0</v>
      </c>
      <c r="AQ64">
        <v>0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0.14563049999999997</v>
      </c>
      <c r="AZ64">
        <v>0.24291190000000001</v>
      </c>
      <c r="BA64">
        <v>0</v>
      </c>
      <c r="BB64">
        <v>0.14417500000000003</v>
      </c>
      <c r="BC64">
        <v>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102.47709124291174</v>
      </c>
      <c r="DN64">
        <v>3.4421144664978165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4.7416886845190749E-2</v>
      </c>
      <c r="L65">
        <v>0.3491929714378032</v>
      </c>
      <c r="M65">
        <v>0.1122457196716224</v>
      </c>
      <c r="N65">
        <v>0.12435498997840153</v>
      </c>
      <c r="O65">
        <v>0.16296656168708759</v>
      </c>
      <c r="P65">
        <v>0.2690694229939361</v>
      </c>
      <c r="Q65">
        <v>1.1077838614200392E-2</v>
      </c>
      <c r="R65">
        <v>5.17633707787453E-2</v>
      </c>
      <c r="S65">
        <v>1.5626345489524789E-2</v>
      </c>
      <c r="T65">
        <v>2.8116699999999998E-2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</v>
      </c>
      <c r="AC65">
        <v>0.15107844284319519</v>
      </c>
      <c r="AD65">
        <v>2.9788066670167729E-2</v>
      </c>
      <c r="AE65">
        <v>0.25506526774474603</v>
      </c>
      <c r="AF65">
        <v>3.5825063612317541E-2</v>
      </c>
      <c r="AG65">
        <v>1.9230627488062149</v>
      </c>
      <c r="AH65">
        <v>0</v>
      </c>
      <c r="AI65">
        <v>8.2744623764263892E-2</v>
      </c>
      <c r="AJ65">
        <v>0</v>
      </c>
      <c r="AK65">
        <v>3.3720761524948077</v>
      </c>
      <c r="AL65">
        <v>0</v>
      </c>
      <c r="AM65">
        <v>7.8481620882968686E-2</v>
      </c>
      <c r="AN65">
        <v>3.3768344280022435E-3</v>
      </c>
      <c r="AO65">
        <v>0</v>
      </c>
      <c r="AP65">
        <v>0</v>
      </c>
      <c r="AQ65">
        <v>0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0.14563049999999997</v>
      </c>
      <c r="AZ65">
        <v>0.24291190000000001</v>
      </c>
      <c r="BA65">
        <v>0</v>
      </c>
      <c r="BB65">
        <v>0.14417500000000003</v>
      </c>
      <c r="BC65">
        <v>97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101.6146345377241</v>
      </c>
      <c r="DN65">
        <v>3.4157269165026021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5.8089303801085887E-2</v>
      </c>
      <c r="L66">
        <v>0.3491929714378032</v>
      </c>
      <c r="M66">
        <v>0.1122457196716224</v>
      </c>
      <c r="N66">
        <v>0.12435498997840153</v>
      </c>
      <c r="O66">
        <v>0.16296656168708759</v>
      </c>
      <c r="P66">
        <v>0.2690694229939361</v>
      </c>
      <c r="Q66">
        <v>1.1077838614200392E-2</v>
      </c>
      <c r="R66">
        <v>5.17633707787453E-2</v>
      </c>
      <c r="S66">
        <v>1.5626345489524789E-2</v>
      </c>
      <c r="T66">
        <v>2.8116699999999998E-2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</v>
      </c>
      <c r="AC66">
        <v>0.15107844284319519</v>
      </c>
      <c r="AD66">
        <v>4.5675031425270421E-2</v>
      </c>
      <c r="AE66">
        <v>0.25506526774474603</v>
      </c>
      <c r="AF66">
        <v>3.5825063612317541E-2</v>
      </c>
      <c r="AG66">
        <v>1.9230627488062149</v>
      </c>
      <c r="AH66">
        <v>0</v>
      </c>
      <c r="AI66">
        <v>8.2744623764263892E-2</v>
      </c>
      <c r="AJ66">
        <v>0</v>
      </c>
      <c r="AK66">
        <v>3.3720761524948077</v>
      </c>
      <c r="AL66">
        <v>0</v>
      </c>
      <c r="AM66">
        <v>7.8481620882968686E-2</v>
      </c>
      <c r="AN66">
        <v>3.3768344280022435E-3</v>
      </c>
      <c r="AO66">
        <v>0</v>
      </c>
      <c r="AP66">
        <v>0</v>
      </c>
      <c r="AQ66">
        <v>0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0.14563049999999997</v>
      </c>
      <c r="AZ66">
        <v>0.24291190000000001</v>
      </c>
      <c r="BA66">
        <v>0</v>
      </c>
      <c r="BB66">
        <v>0.14417500000000003</v>
      </c>
      <c r="BC66">
        <v>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101.64033073591477</v>
      </c>
      <c r="DN66">
        <v>3.4165901000229297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6.5559995670212465E-2</v>
      </c>
      <c r="L67">
        <v>0.27712072861513087</v>
      </c>
      <c r="M67">
        <v>0.1122457196716224</v>
      </c>
      <c r="N67">
        <v>0.12435498997840153</v>
      </c>
      <c r="O67">
        <v>0.16296656168708759</v>
      </c>
      <c r="P67">
        <v>0.2690694229939361</v>
      </c>
      <c r="Q67">
        <v>9.3387030460630009E-3</v>
      </c>
      <c r="R67">
        <v>5.17633707787453E-2</v>
      </c>
      <c r="S67">
        <v>1.7321519094249463E-2</v>
      </c>
      <c r="T67">
        <v>4.0579799999999992E-2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</v>
      </c>
      <c r="AC67">
        <v>0.15107844284319519</v>
      </c>
      <c r="AD67">
        <v>4.5675031425270421E-2</v>
      </c>
      <c r="AE67">
        <v>0.25506526774474603</v>
      </c>
      <c r="AF67">
        <v>3.5825063612317541E-2</v>
      </c>
      <c r="AG67">
        <v>1.9230627488062149</v>
      </c>
      <c r="AH67">
        <v>0</v>
      </c>
      <c r="AI67">
        <v>1.8534796197717782E-2</v>
      </c>
      <c r="AJ67">
        <v>0</v>
      </c>
      <c r="AK67">
        <v>3.3720761524948077</v>
      </c>
      <c r="AL67">
        <v>0</v>
      </c>
      <c r="AM67">
        <v>7.8481620882968686E-2</v>
      </c>
      <c r="AN67">
        <v>3.3768344280022435E-3</v>
      </c>
      <c r="AO67">
        <v>0</v>
      </c>
      <c r="AP67">
        <v>0</v>
      </c>
      <c r="AQ67">
        <v>0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0.14563049999999997</v>
      </c>
      <c r="AZ67">
        <v>0.24291190000000001</v>
      </c>
      <c r="BA67">
        <v>0</v>
      </c>
      <c r="BB67">
        <v>0.14417500000000003</v>
      </c>
      <c r="BC67">
        <v>94.999999999999986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99.587721653320585</v>
      </c>
      <c r="DN67">
        <v>3.3528069421335904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6.5559995670212465E-2</v>
      </c>
      <c r="L68">
        <v>0.20504848579245857</v>
      </c>
      <c r="M68">
        <v>0.1122457196716224</v>
      </c>
      <c r="N68">
        <v>0.12435498997840153</v>
      </c>
      <c r="O68">
        <v>0.16296656168708759</v>
      </c>
      <c r="P68">
        <v>0.2690694229939361</v>
      </c>
      <c r="Q68">
        <v>9.4635476385353818E-3</v>
      </c>
      <c r="R68">
        <v>5.17633707787453E-2</v>
      </c>
      <c r="S68">
        <v>1.7321519094249463E-2</v>
      </c>
      <c r="T68">
        <v>4.0579799999999992E-2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</v>
      </c>
      <c r="AC68">
        <v>0.15107844284319519</v>
      </c>
      <c r="AD68">
        <v>4.5675031425270421E-2</v>
      </c>
      <c r="AE68">
        <v>0.25506526774474603</v>
      </c>
      <c r="AF68">
        <v>3.5825063612317541E-2</v>
      </c>
      <c r="AG68">
        <v>1.9230627488062149</v>
      </c>
      <c r="AH68">
        <v>0</v>
      </c>
      <c r="AI68">
        <v>0</v>
      </c>
      <c r="AJ68">
        <v>0</v>
      </c>
      <c r="AK68">
        <v>3.3720761524948077</v>
      </c>
      <c r="AL68">
        <v>0</v>
      </c>
      <c r="AM68">
        <v>7.8481620882968686E-2</v>
      </c>
      <c r="AN68">
        <v>3.3768344280022435E-3</v>
      </c>
      <c r="AO68">
        <v>0</v>
      </c>
      <c r="AP68">
        <v>0</v>
      </c>
      <c r="AQ68">
        <v>0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0.14563049999999997</v>
      </c>
      <c r="AZ68">
        <v>0.24291190000000001</v>
      </c>
      <c r="BA68">
        <v>0</v>
      </c>
      <c r="BB68">
        <v>0.14417500000000003</v>
      </c>
      <c r="BC68">
        <v>93.000000000000014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97.570180130920633</v>
      </c>
      <c r="DN68">
        <v>3.2798662701056589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6.5267571445620939E-2</v>
      </c>
      <c r="L69">
        <v>0.1827493338631237</v>
      </c>
      <c r="M69">
        <v>0.1122457196716224</v>
      </c>
      <c r="N69">
        <v>0.12435498997840153</v>
      </c>
      <c r="O69">
        <v>0.16296656168708759</v>
      </c>
      <c r="P69">
        <v>0.2690694229939361</v>
      </c>
      <c r="Q69">
        <v>9.4058196707947125E-3</v>
      </c>
      <c r="R69">
        <v>5.17633707787453E-2</v>
      </c>
      <c r="S69">
        <v>1.6821161282347234E-2</v>
      </c>
      <c r="T69">
        <v>3.7628200000000007E-2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</v>
      </c>
      <c r="AC69">
        <v>0.15107844284319519</v>
      </c>
      <c r="AD69">
        <v>4.5675031425270421E-2</v>
      </c>
      <c r="AE69">
        <v>0.25506526774474603</v>
      </c>
      <c r="AF69">
        <v>3.5825063612317541E-2</v>
      </c>
      <c r="AG69">
        <v>1.9230627488062149</v>
      </c>
      <c r="AH69">
        <v>0</v>
      </c>
      <c r="AI69">
        <v>0</v>
      </c>
      <c r="AJ69">
        <v>0</v>
      </c>
      <c r="AK69">
        <v>3.3720761524948077</v>
      </c>
      <c r="AL69">
        <v>0</v>
      </c>
      <c r="AM69">
        <v>7.8481620882968686E-2</v>
      </c>
      <c r="AN69">
        <v>3.3768344280022435E-3</v>
      </c>
      <c r="AO69">
        <v>0</v>
      </c>
      <c r="AP69">
        <v>0</v>
      </c>
      <c r="AQ69">
        <v>0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0.14563049999999997</v>
      </c>
      <c r="AZ69">
        <v>0.24291190000000001</v>
      </c>
      <c r="BA69">
        <v>0</v>
      </c>
      <c r="BB69">
        <v>0.14417500000000003</v>
      </c>
      <c r="BC69">
        <v>91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95.6049270266561</v>
      </c>
      <c r="DN69">
        <v>3.219018112436618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6.5267571445620939E-2</v>
      </c>
      <c r="L70">
        <v>0.1827493338631237</v>
      </c>
      <c r="M70">
        <v>0.1122457196716224</v>
      </c>
      <c r="N70">
        <v>0.12435498997840153</v>
      </c>
      <c r="O70">
        <v>0.16296656168708759</v>
      </c>
      <c r="P70">
        <v>0.2690694229939361</v>
      </c>
      <c r="Q70">
        <v>9.4058196707947125E-3</v>
      </c>
      <c r="R70">
        <v>5.17633707787453E-2</v>
      </c>
      <c r="S70">
        <v>1.6821161282347234E-2</v>
      </c>
      <c r="T70">
        <v>3.7628200000000007E-2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</v>
      </c>
      <c r="AC70">
        <v>0.15107844284319519</v>
      </c>
      <c r="AD70">
        <v>4.5675031425270421E-2</v>
      </c>
      <c r="AE70">
        <v>0.25506526774474603</v>
      </c>
      <c r="AF70">
        <v>3.5825063612317541E-2</v>
      </c>
      <c r="AG70">
        <v>1.9230627488062149</v>
      </c>
      <c r="AH70">
        <v>0</v>
      </c>
      <c r="AI70">
        <v>0</v>
      </c>
      <c r="AJ70">
        <v>0</v>
      </c>
      <c r="AK70">
        <v>3.3720761524948077</v>
      </c>
      <c r="AL70">
        <v>0</v>
      </c>
      <c r="AM70">
        <v>7.8481620882968686E-2</v>
      </c>
      <c r="AN70">
        <v>3.3768344280022435E-3</v>
      </c>
      <c r="AO70">
        <v>0</v>
      </c>
      <c r="AP70">
        <v>0</v>
      </c>
      <c r="AQ70">
        <v>0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0.14563049999999997</v>
      </c>
      <c r="AZ70">
        <v>0.24291190000000001</v>
      </c>
      <c r="BA70">
        <v>0</v>
      </c>
      <c r="BB70">
        <v>0.14417500000000003</v>
      </c>
      <c r="BC70">
        <v>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92.704927026656094</v>
      </c>
      <c r="DN70">
        <v>3.1190181124366236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6.5267571445620939E-2</v>
      </c>
      <c r="L71">
        <v>0.20425569112140915</v>
      </c>
      <c r="M71">
        <v>0.1122457196716224</v>
      </c>
      <c r="N71">
        <v>0.12435498997840153</v>
      </c>
      <c r="O71">
        <v>0.16296656168708759</v>
      </c>
      <c r="P71">
        <v>0.2690694229939361</v>
      </c>
      <c r="Q71">
        <v>1.0883700900737137E-2</v>
      </c>
      <c r="R71">
        <v>5.1258574200901103E-2</v>
      </c>
      <c r="S71">
        <v>1.6940517119614584E-2</v>
      </c>
      <c r="T71">
        <v>4.1344400000000003E-2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</v>
      </c>
      <c r="AC71">
        <v>0.15107844284319519</v>
      </c>
      <c r="AD71">
        <v>9.1350067622448669E-2</v>
      </c>
      <c r="AE71">
        <v>0.25506526774474603</v>
      </c>
      <c r="AF71">
        <v>3.5825063612317541E-2</v>
      </c>
      <c r="AG71">
        <v>1.9230627488062149</v>
      </c>
      <c r="AH71">
        <v>0.41020010099999998</v>
      </c>
      <c r="AI71">
        <v>0</v>
      </c>
      <c r="AJ71">
        <v>0</v>
      </c>
      <c r="AK71">
        <v>3.3720761524948077</v>
      </c>
      <c r="AL71">
        <v>0</v>
      </c>
      <c r="AM71">
        <v>7.8481620882968686E-2</v>
      </c>
      <c r="AN71">
        <v>3.3768344280022435E-3</v>
      </c>
      <c r="AO71">
        <v>0</v>
      </c>
      <c r="AP71">
        <v>0</v>
      </c>
      <c r="AQ71">
        <v>5.6795828054483896E-2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0.14563049999999997</v>
      </c>
      <c r="AZ71">
        <v>0.18218400000000001</v>
      </c>
      <c r="BA71">
        <v>2.2587700000000009E-2</v>
      </c>
      <c r="BB71">
        <v>0.14417500000000003</v>
      </c>
      <c r="BC71">
        <v>108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112.53949524909089</v>
      </c>
      <c r="DN71">
        <v>3.7852956530011301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6.5267571445620939E-2</v>
      </c>
      <c r="L72">
        <v>0.27632793394408156</v>
      </c>
      <c r="M72">
        <v>0.1122457196716224</v>
      </c>
      <c r="N72">
        <v>0.12435498997840153</v>
      </c>
      <c r="O72">
        <v>0.16296656168708759</v>
      </c>
      <c r="P72">
        <v>0.2690694229939361</v>
      </c>
      <c r="Q72">
        <v>1.0883700900737137E-2</v>
      </c>
      <c r="R72">
        <v>5.1258574200901103E-2</v>
      </c>
      <c r="S72">
        <v>1.6940517119614584E-2</v>
      </c>
      <c r="T72">
        <v>4.1344400000000003E-2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</v>
      </c>
      <c r="AC72">
        <v>0.15107844284319519</v>
      </c>
      <c r="AD72">
        <v>9.1350067622448669E-2</v>
      </c>
      <c r="AE72">
        <v>0.25506526774474603</v>
      </c>
      <c r="AF72">
        <v>3.5825063612317541E-2</v>
      </c>
      <c r="AG72">
        <v>1.9230627488062149</v>
      </c>
      <c r="AH72">
        <v>0.82040020199999997</v>
      </c>
      <c r="AI72">
        <v>0</v>
      </c>
      <c r="AJ72">
        <v>0</v>
      </c>
      <c r="AK72">
        <v>3.3720761524948077</v>
      </c>
      <c r="AL72">
        <v>0</v>
      </c>
      <c r="AM72">
        <v>7.8481620882968686E-2</v>
      </c>
      <c r="AN72">
        <v>3.3768344280022435E-3</v>
      </c>
      <c r="AO72">
        <v>0</v>
      </c>
      <c r="AP72">
        <v>0</v>
      </c>
      <c r="AQ72">
        <v>0.11359165610896778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0.14563049999999997</v>
      </c>
      <c r="AZ72">
        <v>0.18218400000000001</v>
      </c>
      <c r="BA72">
        <v>4.5175400000000018E-2</v>
      </c>
      <c r="BB72">
        <v>0.14417500000000003</v>
      </c>
      <c r="BC72">
        <v>102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107.27289730898256</v>
      </c>
      <c r="DN72">
        <v>3.6135494649866167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8.1015555112566737E-2</v>
      </c>
      <c r="L73">
        <v>0.37516773567885148</v>
      </c>
      <c r="M73">
        <v>0.1122457196716224</v>
      </c>
      <c r="N73">
        <v>0.12435498997840153</v>
      </c>
      <c r="O73">
        <v>0.16296656168708759</v>
      </c>
      <c r="P73">
        <v>0.2690694229939361</v>
      </c>
      <c r="Q73">
        <v>1.6544535639044643E-2</v>
      </c>
      <c r="R73">
        <v>5.1258574200901103E-2</v>
      </c>
      <c r="S73">
        <v>2.4863893322009851E-2</v>
      </c>
      <c r="T73">
        <v>4.13648E-2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</v>
      </c>
      <c r="AC73">
        <v>0.15107844284319519</v>
      </c>
      <c r="AD73">
        <v>9.1350067622448669E-2</v>
      </c>
      <c r="AE73">
        <v>0.25506526774474603</v>
      </c>
      <c r="AF73">
        <v>3.5825063612317541E-2</v>
      </c>
      <c r="AG73">
        <v>1.9230627488062149</v>
      </c>
      <c r="AH73">
        <v>1.2306003029999999</v>
      </c>
      <c r="AI73">
        <v>0</v>
      </c>
      <c r="AJ73">
        <v>0</v>
      </c>
      <c r="AK73">
        <v>3.3720761524948077</v>
      </c>
      <c r="AL73">
        <v>0</v>
      </c>
      <c r="AM73">
        <v>7.8481620882968686E-2</v>
      </c>
      <c r="AN73">
        <v>3.3768344280022435E-3</v>
      </c>
      <c r="AO73">
        <v>0</v>
      </c>
      <c r="AP73">
        <v>0</v>
      </c>
      <c r="AQ73">
        <v>0.11359165610896778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0.14563049999999997</v>
      </c>
      <c r="AZ73">
        <v>0.18218400000000001</v>
      </c>
      <c r="BA73">
        <v>6.7763100000000007E-2</v>
      </c>
      <c r="BB73">
        <v>0.14417500000000003</v>
      </c>
      <c r="BC73">
        <v>94.999999999999986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101.04564730709272</v>
      </c>
      <c r="DN73">
        <v>3.4017796642188607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9.3829605979001363E-2</v>
      </c>
      <c r="L74">
        <v>0.37516773567885148</v>
      </c>
      <c r="M74">
        <v>0.1122457196716224</v>
      </c>
      <c r="N74">
        <v>0.12435498997840153</v>
      </c>
      <c r="O74">
        <v>0.16296656168708759</v>
      </c>
      <c r="P74">
        <v>0.2690694229939361</v>
      </c>
      <c r="Q74">
        <v>1.6544535639044643E-2</v>
      </c>
      <c r="R74">
        <v>5.1258574200901103E-2</v>
      </c>
      <c r="S74">
        <v>2.4863893322009851E-2</v>
      </c>
      <c r="T74">
        <v>4.13648E-2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</v>
      </c>
      <c r="AC74">
        <v>0.15107844284319519</v>
      </c>
      <c r="AD74">
        <v>9.1350067622448669E-2</v>
      </c>
      <c r="AE74">
        <v>0.25506526774474603</v>
      </c>
      <c r="AF74">
        <v>3.5825063612317541E-2</v>
      </c>
      <c r="AG74">
        <v>1.9230627488062149</v>
      </c>
      <c r="AH74">
        <v>1.2306003029999999</v>
      </c>
      <c r="AI74">
        <v>0</v>
      </c>
      <c r="AJ74">
        <v>0</v>
      </c>
      <c r="AK74">
        <v>3.3720761524948077</v>
      </c>
      <c r="AL74">
        <v>0</v>
      </c>
      <c r="AM74">
        <v>7.8481620882968686E-2</v>
      </c>
      <c r="AN74">
        <v>3.3768344280022435E-3</v>
      </c>
      <c r="AO74">
        <v>0</v>
      </c>
      <c r="AP74">
        <v>0</v>
      </c>
      <c r="AQ74">
        <v>0.11359165610896778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0.14563049999999997</v>
      </c>
      <c r="AZ74">
        <v>0.18218400000000001</v>
      </c>
      <c r="BA74">
        <v>6.7763100000000007E-2</v>
      </c>
      <c r="BB74">
        <v>0.14417500000000003</v>
      </c>
      <c r="BC74">
        <v>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91.388044901466074</v>
      </c>
      <c r="DN74">
        <v>3.0721961207119493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9.3829605979001363E-2</v>
      </c>
      <c r="L75">
        <v>0.38032810826495483</v>
      </c>
      <c r="M75">
        <v>0.1122457196716224</v>
      </c>
      <c r="N75">
        <v>0.12435498997840153</v>
      </c>
      <c r="O75">
        <v>0.16296656168708759</v>
      </c>
      <c r="P75">
        <v>0.2690694229939361</v>
      </c>
      <c r="Q75">
        <v>2.1121505922177559E-2</v>
      </c>
      <c r="R75">
        <v>6.4265545247285019E-2</v>
      </c>
      <c r="S75">
        <v>3.2680430399573406E-2</v>
      </c>
      <c r="T75">
        <v>8.1000000000000016E-2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</v>
      </c>
      <c r="AC75">
        <v>0.15107844284319519</v>
      </c>
      <c r="AD75">
        <v>7.9434838091236859E-2</v>
      </c>
      <c r="AE75">
        <v>0.25506526774474603</v>
      </c>
      <c r="AF75">
        <v>3.5825063612317541E-2</v>
      </c>
      <c r="AG75">
        <v>1.9230627488062149</v>
      </c>
      <c r="AH75">
        <v>1.2306003029999999</v>
      </c>
      <c r="AI75">
        <v>0</v>
      </c>
      <c r="AJ75">
        <v>0</v>
      </c>
      <c r="AK75">
        <v>3.3720761524948077</v>
      </c>
      <c r="AL75">
        <v>0</v>
      </c>
      <c r="AM75">
        <v>7.8481620882968686E-2</v>
      </c>
      <c r="AN75">
        <v>3.3768344280022435E-3</v>
      </c>
      <c r="AO75">
        <v>0</v>
      </c>
      <c r="AP75">
        <v>0</v>
      </c>
      <c r="AQ75">
        <v>0.11359165610896778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0.14563049999999997</v>
      </c>
      <c r="AZ75">
        <v>0.18218400000000001</v>
      </c>
      <c r="BA75">
        <v>6.7763100000000007E-2</v>
      </c>
      <c r="BB75">
        <v>0.1297934</v>
      </c>
      <c r="BC75">
        <v>78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84.650992212203363</v>
      </c>
      <c r="DN75">
        <v>2.8531480314366449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9.3829605979001363E-2</v>
      </c>
      <c r="L76">
        <v>0.38032810826495483</v>
      </c>
      <c r="M76">
        <v>0.1122457196716224</v>
      </c>
      <c r="N76">
        <v>0.12435498997840153</v>
      </c>
      <c r="O76">
        <v>0.16296656168708759</v>
      </c>
      <c r="P76">
        <v>0.2690694229939361</v>
      </c>
      <c r="Q76">
        <v>2.1121505922177559E-2</v>
      </c>
      <c r="R76">
        <v>6.5853008109677091E-2</v>
      </c>
      <c r="S76">
        <v>3.2680430399573406E-2</v>
      </c>
      <c r="T76">
        <v>8.1000000000000016E-2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</v>
      </c>
      <c r="AC76">
        <v>0.15107844284319519</v>
      </c>
      <c r="AD76">
        <v>7.9434838091236859E-2</v>
      </c>
      <c r="AE76">
        <v>0.25506526774474603</v>
      </c>
      <c r="AF76">
        <v>3.5825063612317541E-2</v>
      </c>
      <c r="AG76">
        <v>1.9230627488062149</v>
      </c>
      <c r="AH76">
        <v>1.6408004039999999</v>
      </c>
      <c r="AI76">
        <v>1.6548923764263881E-2</v>
      </c>
      <c r="AJ76">
        <v>0</v>
      </c>
      <c r="AK76">
        <v>3.3720761524948077</v>
      </c>
      <c r="AL76">
        <v>0</v>
      </c>
      <c r="AM76">
        <v>7.8481620882968686E-2</v>
      </c>
      <c r="AN76">
        <v>3.3768344280022435E-3</v>
      </c>
      <c r="AO76">
        <v>0</v>
      </c>
      <c r="AP76">
        <v>0</v>
      </c>
      <c r="AQ76">
        <v>0.17038749064850542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0.14563049999999997</v>
      </c>
      <c r="AZ76">
        <v>0.18218400000000001</v>
      </c>
      <c r="BA76">
        <v>8.9947500000000055E-2</v>
      </c>
      <c r="BB76">
        <v>0.1297934</v>
      </c>
      <c r="BC76">
        <v>71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78.371821128731668</v>
      </c>
      <c r="DN76">
        <v>2.6396358370745263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9.3829605979001363E-2</v>
      </c>
      <c r="L77">
        <v>0.44951746137472026</v>
      </c>
      <c r="M77">
        <v>0.1122457196716224</v>
      </c>
      <c r="N77">
        <v>0.12435498997840153</v>
      </c>
      <c r="O77">
        <v>0.16296656168708759</v>
      </c>
      <c r="P77">
        <v>0.2690694229939361</v>
      </c>
      <c r="Q77">
        <v>2.1121505922177559E-2</v>
      </c>
      <c r="R77">
        <v>6.5853008109677091E-2</v>
      </c>
      <c r="S77">
        <v>3.2680430399573406E-2</v>
      </c>
      <c r="T77">
        <v>8.1000000000000016E-2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</v>
      </c>
      <c r="AC77">
        <v>0.15107844284319519</v>
      </c>
      <c r="AD77">
        <v>0.13702509904771909</v>
      </c>
      <c r="AE77">
        <v>0.25506526774474603</v>
      </c>
      <c r="AF77">
        <v>3.5825063612317541E-2</v>
      </c>
      <c r="AG77">
        <v>1.9230627488062149</v>
      </c>
      <c r="AH77">
        <v>1.9279404747</v>
      </c>
      <c r="AI77">
        <v>3.309784752852777E-2</v>
      </c>
      <c r="AJ77">
        <v>0</v>
      </c>
      <c r="AK77">
        <v>3.3720761524948077</v>
      </c>
      <c r="AL77">
        <v>0</v>
      </c>
      <c r="AM77">
        <v>7.8481620882968686E-2</v>
      </c>
      <c r="AN77">
        <v>3.3768344280022435E-3</v>
      </c>
      <c r="AO77">
        <v>0</v>
      </c>
      <c r="AP77">
        <v>0</v>
      </c>
      <c r="AQ77">
        <v>0.17038749064850542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0.14563049999999997</v>
      </c>
      <c r="AZ77">
        <v>0.24291190000000001</v>
      </c>
      <c r="BA77">
        <v>0.10608160000000003</v>
      </c>
      <c r="BB77">
        <v>0.1297934</v>
      </c>
      <c r="BC77">
        <v>66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74.032663504237846</v>
      </c>
      <c r="DN77">
        <v>2.4861240700988674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9.3829605979001363E-2</v>
      </c>
      <c r="L78">
        <v>0.45600396322876086</v>
      </c>
      <c r="M78">
        <v>0.1122457196716224</v>
      </c>
      <c r="N78">
        <v>0.12435498997840153</v>
      </c>
      <c r="O78">
        <v>0.16296656168708759</v>
      </c>
      <c r="P78">
        <v>0.2690694229939361</v>
      </c>
      <c r="Q78">
        <v>2.1121505922177559E-2</v>
      </c>
      <c r="R78">
        <v>6.5853008109677091E-2</v>
      </c>
      <c r="S78">
        <v>3.2680430399573406E-2</v>
      </c>
      <c r="T78">
        <v>8.1000000000000016E-2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</v>
      </c>
      <c r="AC78">
        <v>0.15107844284319519</v>
      </c>
      <c r="AD78">
        <v>0.18312378522060005</v>
      </c>
      <c r="AE78">
        <v>0.25506526774474603</v>
      </c>
      <c r="AF78">
        <v>3.5825063612317541E-2</v>
      </c>
      <c r="AG78">
        <v>1.9230627488062149</v>
      </c>
      <c r="AH78">
        <v>2.7688506713999996</v>
      </c>
      <c r="AI78">
        <v>5.2956561977177796E-2</v>
      </c>
      <c r="AJ78">
        <v>0</v>
      </c>
      <c r="AK78">
        <v>3.3720761524948077</v>
      </c>
      <c r="AL78">
        <v>0</v>
      </c>
      <c r="AM78">
        <v>7.8481620882968686E-2</v>
      </c>
      <c r="AN78">
        <v>3.3768344280022435E-3</v>
      </c>
      <c r="AO78">
        <v>0</v>
      </c>
      <c r="AP78">
        <v>0</v>
      </c>
      <c r="AQ78">
        <v>0.17431950841634519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0.14563049999999997</v>
      </c>
      <c r="AZ78">
        <v>0.24291190000000001</v>
      </c>
      <c r="BA78">
        <v>0.15206370000000002</v>
      </c>
      <c r="BB78">
        <v>0.1297934</v>
      </c>
      <c r="BC78">
        <v>60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69.154625536175402</v>
      </c>
      <c r="DN78">
        <v>2.3274302551047179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9.3829605979001363E-2</v>
      </c>
      <c r="L79">
        <v>0.44663457166181342</v>
      </c>
      <c r="M79">
        <v>0.1122457196716224</v>
      </c>
      <c r="N79">
        <v>0.12435498997840153</v>
      </c>
      <c r="O79">
        <v>0.16296656168708759</v>
      </c>
      <c r="P79">
        <v>0.2690694229939361</v>
      </c>
      <c r="Q79">
        <v>1.9623689137071972E-2</v>
      </c>
      <c r="R79">
        <v>6.5853008109677091E-2</v>
      </c>
      <c r="S79">
        <v>3.2680430399573406E-2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</v>
      </c>
      <c r="AC79">
        <v>0.15886967604682523</v>
      </c>
      <c r="AD79">
        <v>0.18312378522060005</v>
      </c>
      <c r="AE79">
        <v>0.25506526774474603</v>
      </c>
      <c r="AF79">
        <v>3.7135733514970688E-2</v>
      </c>
      <c r="AG79">
        <v>1.9230627488062149</v>
      </c>
      <c r="AH79">
        <v>3.0395827421999995</v>
      </c>
      <c r="AI79">
        <v>0.25882518764258283</v>
      </c>
      <c r="AJ79">
        <v>0</v>
      </c>
      <c r="AK79">
        <v>3.3720761524948077</v>
      </c>
      <c r="AL79">
        <v>0</v>
      </c>
      <c r="AM79">
        <v>7.8481620882968686E-2</v>
      </c>
      <c r="AN79">
        <v>3.3768344280022435E-3</v>
      </c>
      <c r="AO79">
        <v>0</v>
      </c>
      <c r="AP79">
        <v>0</v>
      </c>
      <c r="AQ79">
        <v>0.17431950841634519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0.14894030000000005</v>
      </c>
      <c r="AZ79">
        <v>0.24291190000000001</v>
      </c>
      <c r="BA79">
        <v>0.16456760000000004</v>
      </c>
      <c r="BB79">
        <v>0.1297934</v>
      </c>
      <c r="BC79">
        <v>71.2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80.469328562339626</v>
      </c>
      <c r="DN79">
        <v>2.7033763201601384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9.3829605979001363E-2</v>
      </c>
      <c r="L80">
        <v>0.45528324080053412</v>
      </c>
      <c r="M80">
        <v>0.1122457196716224</v>
      </c>
      <c r="N80">
        <v>0.12435498997840153</v>
      </c>
      <c r="O80">
        <v>0.16296656168708759</v>
      </c>
      <c r="P80">
        <v>0.2690694229939361</v>
      </c>
      <c r="Q80">
        <v>1.9623689137071972E-2</v>
      </c>
      <c r="R80">
        <v>6.5853008109677091E-2</v>
      </c>
      <c r="S80">
        <v>3.2680430399573406E-2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</v>
      </c>
      <c r="AC80">
        <v>0.15886967604682523</v>
      </c>
      <c r="AD80">
        <v>0.18312378522060005</v>
      </c>
      <c r="AE80">
        <v>0.25506526774474603</v>
      </c>
      <c r="AF80">
        <v>3.7135733514970688E-2</v>
      </c>
      <c r="AG80">
        <v>1.9230627488062149</v>
      </c>
      <c r="AH80">
        <v>3.0395827421999995</v>
      </c>
      <c r="AI80">
        <v>0.25882518764258283</v>
      </c>
      <c r="AJ80">
        <v>0</v>
      </c>
      <c r="AK80">
        <v>3.3720761524948077</v>
      </c>
      <c r="AL80">
        <v>0</v>
      </c>
      <c r="AM80">
        <v>7.8481620882968686E-2</v>
      </c>
      <c r="AN80">
        <v>3.3768344280022435E-3</v>
      </c>
      <c r="AO80">
        <v>0</v>
      </c>
      <c r="AP80">
        <v>0</v>
      </c>
      <c r="AQ80">
        <v>0.17431950841634519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0.14894030000000005</v>
      </c>
      <c r="AZ80">
        <v>0.24291190000000001</v>
      </c>
      <c r="BA80">
        <v>0.16456760000000004</v>
      </c>
      <c r="BB80">
        <v>0.1297934</v>
      </c>
      <c r="BC80">
        <v>73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82.217696149731324</v>
      </c>
      <c r="DN80">
        <v>2.7636574019071491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9.3829605979001363E-2</v>
      </c>
      <c r="L81">
        <v>0.46825624450861519</v>
      </c>
      <c r="M81">
        <v>0.1122457196716224</v>
      </c>
      <c r="N81">
        <v>0.12435498997840153</v>
      </c>
      <c r="O81">
        <v>0.16296656168708759</v>
      </c>
      <c r="P81">
        <v>0.2690694229939361</v>
      </c>
      <c r="Q81">
        <v>1.9623689137071972E-2</v>
      </c>
      <c r="R81">
        <v>6.5853008109677091E-2</v>
      </c>
      <c r="S81">
        <v>3.2680430399573406E-2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</v>
      </c>
      <c r="AC81">
        <v>0.15886967604682523</v>
      </c>
      <c r="AD81">
        <v>0.18312378522060005</v>
      </c>
      <c r="AE81">
        <v>0.25506526774474603</v>
      </c>
      <c r="AF81">
        <v>3.7135733514970688E-2</v>
      </c>
      <c r="AG81">
        <v>1.9230627488062149</v>
      </c>
      <c r="AH81">
        <v>3.0395827421999995</v>
      </c>
      <c r="AI81">
        <v>0.25882518764258283</v>
      </c>
      <c r="AJ81">
        <v>0</v>
      </c>
      <c r="AK81">
        <v>3.3720761524948077</v>
      </c>
      <c r="AL81">
        <v>0</v>
      </c>
      <c r="AM81">
        <v>7.8481620882968686E-2</v>
      </c>
      <c r="AN81">
        <v>3.3768344280022435E-3</v>
      </c>
      <c r="AO81">
        <v>0</v>
      </c>
      <c r="AP81">
        <v>0</v>
      </c>
      <c r="AQ81">
        <v>0.17431950841634519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0.14894030000000005</v>
      </c>
      <c r="AZ81">
        <v>0.24291190000000001</v>
      </c>
      <c r="BA81">
        <v>0.16456760000000004</v>
      </c>
      <c r="BB81">
        <v>0.13946020000000001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83.209282230818886</v>
      </c>
      <c r="DN81">
        <v>2.7947111245276632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9.3829605979001363E-2</v>
      </c>
      <c r="L82">
        <v>0.46753552208038834</v>
      </c>
      <c r="M82">
        <v>0.1122457196716224</v>
      </c>
      <c r="N82">
        <v>0.12435498997840153</v>
      </c>
      <c r="O82">
        <v>0.16296656168708759</v>
      </c>
      <c r="P82">
        <v>0.2690694229939361</v>
      </c>
      <c r="Q82">
        <v>1.9623689137071972E-2</v>
      </c>
      <c r="R82">
        <v>6.5853008109677091E-2</v>
      </c>
      <c r="S82">
        <v>3.2680430399573406E-2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</v>
      </c>
      <c r="AC82">
        <v>0.15886967604682523</v>
      </c>
      <c r="AD82">
        <v>0.18312378522060005</v>
      </c>
      <c r="AE82">
        <v>0.25506526774474603</v>
      </c>
      <c r="AF82">
        <v>3.7135733514970688E-2</v>
      </c>
      <c r="AG82">
        <v>1.9230627488062149</v>
      </c>
      <c r="AH82">
        <v>3.0395827421999995</v>
      </c>
      <c r="AI82">
        <v>0.25882518764258283</v>
      </c>
      <c r="AJ82">
        <v>0</v>
      </c>
      <c r="AK82">
        <v>3.3720761524948077</v>
      </c>
      <c r="AL82">
        <v>0</v>
      </c>
      <c r="AM82">
        <v>7.8481620882968686E-2</v>
      </c>
      <c r="AN82">
        <v>3.3768344280022435E-3</v>
      </c>
      <c r="AO82">
        <v>0</v>
      </c>
      <c r="AP82">
        <v>0</v>
      </c>
      <c r="AQ82">
        <v>0.17431950841634519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0.14894030000000005</v>
      </c>
      <c r="AZ82">
        <v>0.24291190000000001</v>
      </c>
      <c r="BA82">
        <v>0.16456760000000004</v>
      </c>
      <c r="BB82">
        <v>0.14417500000000003</v>
      </c>
      <c r="BC82">
        <v>73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82.242991331869575</v>
      </c>
      <c r="DN82">
        <v>2.7649961010487445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9.3829605979001363E-2</v>
      </c>
      <c r="L83">
        <v>0.45888685294166776</v>
      </c>
      <c r="M83">
        <v>0.1122457196716224</v>
      </c>
      <c r="N83">
        <v>0.12435498997840153</v>
      </c>
      <c r="O83">
        <v>0.16296656168708759</v>
      </c>
      <c r="P83">
        <v>0.2690694229939361</v>
      </c>
      <c r="Q83">
        <v>1.9623689137071972E-2</v>
      </c>
      <c r="R83">
        <v>6.5853008109677091E-2</v>
      </c>
      <c r="S83">
        <v>3.2680430399573406E-2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</v>
      </c>
      <c r="AC83">
        <v>0.15886967604682523</v>
      </c>
      <c r="AD83">
        <v>0.18312378522060005</v>
      </c>
      <c r="AE83">
        <v>0.25506526774474603</v>
      </c>
      <c r="AF83">
        <v>3.7135733514970688E-2</v>
      </c>
      <c r="AG83">
        <v>1.9230627488062149</v>
      </c>
      <c r="AH83">
        <v>3.0395827421999995</v>
      </c>
      <c r="AI83">
        <v>0.25882518764258283</v>
      </c>
      <c r="AJ83">
        <v>0</v>
      </c>
      <c r="AK83">
        <v>3.3720761524948077</v>
      </c>
      <c r="AL83">
        <v>0</v>
      </c>
      <c r="AM83">
        <v>7.8481620882968686E-2</v>
      </c>
      <c r="AN83">
        <v>3.3768344280022435E-3</v>
      </c>
      <c r="AO83">
        <v>0</v>
      </c>
      <c r="AP83">
        <v>0</v>
      </c>
      <c r="AQ83">
        <v>0.17431950841634519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0.14894030000000005</v>
      </c>
      <c r="AZ83">
        <v>0.24291190000000001</v>
      </c>
      <c r="BA83">
        <v>0.16456760000000004</v>
      </c>
      <c r="BB83">
        <v>0.14417500000000003</v>
      </c>
      <c r="BC83">
        <v>73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82.234623744477872</v>
      </c>
      <c r="DN83">
        <v>2.764715019301736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9.3829605979001363E-2</v>
      </c>
      <c r="L84">
        <v>0.45672468565698759</v>
      </c>
      <c r="M84">
        <v>0.1122457196716224</v>
      </c>
      <c r="N84">
        <v>0.12435498997840153</v>
      </c>
      <c r="O84">
        <v>0.16296656168708759</v>
      </c>
      <c r="P84">
        <v>0.2690694229939361</v>
      </c>
      <c r="Q84">
        <v>1.9623689137071972E-2</v>
      </c>
      <c r="R84">
        <v>6.5853008109677091E-2</v>
      </c>
      <c r="S84">
        <v>3.2680430399573406E-2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</v>
      </c>
      <c r="AC84">
        <v>0.15886967604682523</v>
      </c>
      <c r="AD84">
        <v>0.18312378522060005</v>
      </c>
      <c r="AE84">
        <v>0.25506526774474603</v>
      </c>
      <c r="AF84">
        <v>3.7135733514970688E-2</v>
      </c>
      <c r="AG84">
        <v>1.9230627488062149</v>
      </c>
      <c r="AH84">
        <v>3.0395827421999995</v>
      </c>
      <c r="AI84">
        <v>0.25882518764258283</v>
      </c>
      <c r="AJ84">
        <v>0</v>
      </c>
      <c r="AK84">
        <v>3.3720761524948077</v>
      </c>
      <c r="AL84">
        <v>0</v>
      </c>
      <c r="AM84">
        <v>7.8481620882968686E-2</v>
      </c>
      <c r="AN84">
        <v>3.3768344280022435E-3</v>
      </c>
      <c r="AO84">
        <v>0</v>
      </c>
      <c r="AP84">
        <v>0</v>
      </c>
      <c r="AQ84">
        <v>0.17431950841634519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0.14894030000000005</v>
      </c>
      <c r="AZ84">
        <v>0.24291190000000001</v>
      </c>
      <c r="BA84">
        <v>0.16456760000000004</v>
      </c>
      <c r="BB84">
        <v>0.14417500000000003</v>
      </c>
      <c r="BC84">
        <v>71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80.292531847629945</v>
      </c>
      <c r="DN84">
        <v>2.7046447488649816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9.3829605979001363E-2</v>
      </c>
      <c r="L85">
        <v>0.45456251837230738</v>
      </c>
      <c r="M85">
        <v>0.1122457196716224</v>
      </c>
      <c r="N85">
        <v>0.12435498997840153</v>
      </c>
      <c r="O85">
        <v>0.16296656168708759</v>
      </c>
      <c r="P85">
        <v>0.2690694229939361</v>
      </c>
      <c r="Q85">
        <v>1.9623689137071972E-2</v>
      </c>
      <c r="R85">
        <v>6.5853008109677091E-2</v>
      </c>
      <c r="S85">
        <v>3.2680430399573406E-2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</v>
      </c>
      <c r="AC85">
        <v>0.15886967604682523</v>
      </c>
      <c r="AD85">
        <v>0.18312378522060005</v>
      </c>
      <c r="AE85">
        <v>0.25506526774474603</v>
      </c>
      <c r="AF85">
        <v>3.7135733514970688E-2</v>
      </c>
      <c r="AG85">
        <v>1.9230627488062149</v>
      </c>
      <c r="AH85">
        <v>3.0395827421999995</v>
      </c>
      <c r="AI85">
        <v>8.6054409505705559E-2</v>
      </c>
      <c r="AJ85">
        <v>0</v>
      </c>
      <c r="AK85">
        <v>3.3720761524948077</v>
      </c>
      <c r="AL85">
        <v>0</v>
      </c>
      <c r="AM85">
        <v>7.8481620882968686E-2</v>
      </c>
      <c r="AN85">
        <v>3.3768344280022435E-3</v>
      </c>
      <c r="AO85">
        <v>0</v>
      </c>
      <c r="AP85">
        <v>0</v>
      </c>
      <c r="AQ85">
        <v>0.17431950841634519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0.14894030000000005</v>
      </c>
      <c r="AZ85">
        <v>0.24291190000000001</v>
      </c>
      <c r="BA85">
        <v>0.16456760000000004</v>
      </c>
      <c r="BB85">
        <v>0.14417500000000003</v>
      </c>
      <c r="BC85">
        <v>72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81.093284224120893</v>
      </c>
      <c r="DN85">
        <v>2.7289594269524753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9.3829605979001363E-2</v>
      </c>
      <c r="L86">
        <v>0.45240035108762727</v>
      </c>
      <c r="M86">
        <v>0.1122457196716224</v>
      </c>
      <c r="N86">
        <v>0.12435498997840153</v>
      </c>
      <c r="O86">
        <v>0.16296656168708759</v>
      </c>
      <c r="P86">
        <v>0.2690694229939361</v>
      </c>
      <c r="Q86">
        <v>1.9623689137071972E-2</v>
      </c>
      <c r="R86">
        <v>6.5853008109677091E-2</v>
      </c>
      <c r="S86">
        <v>3.2680430399573406E-2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</v>
      </c>
      <c r="AC86">
        <v>0.15107844284319519</v>
      </c>
      <c r="AD86">
        <v>0.11915226190876313</v>
      </c>
      <c r="AE86">
        <v>0.25506526774474603</v>
      </c>
      <c r="AF86">
        <v>3.6261954994182222E-2</v>
      </c>
      <c r="AG86">
        <v>1.9230627488062149</v>
      </c>
      <c r="AH86">
        <v>2.4612006059999998</v>
      </c>
      <c r="AI86">
        <v>7.943483802282221E-2</v>
      </c>
      <c r="AJ86">
        <v>0</v>
      </c>
      <c r="AK86">
        <v>3.3720761524948077</v>
      </c>
      <c r="AL86">
        <v>0</v>
      </c>
      <c r="AM86">
        <v>7.8481620882968686E-2</v>
      </c>
      <c r="AN86">
        <v>3.3768344280022435E-3</v>
      </c>
      <c r="AO86">
        <v>0</v>
      </c>
      <c r="AP86">
        <v>0</v>
      </c>
      <c r="AQ86">
        <v>0.17431950841634519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0.14563049999999997</v>
      </c>
      <c r="AZ86">
        <v>0.24291190000000001</v>
      </c>
      <c r="BA86">
        <v>0.13512290000000002</v>
      </c>
      <c r="BB86">
        <v>0.14417500000000003</v>
      </c>
      <c r="BC86">
        <v>64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72.683237333832452</v>
      </c>
      <c r="DN86">
        <v>2.4464514072371113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9.3829605979001363E-2</v>
      </c>
      <c r="L87">
        <v>0.42357145395855822</v>
      </c>
      <c r="M87">
        <v>0.1122457196716224</v>
      </c>
      <c r="N87">
        <v>0.12435498997840153</v>
      </c>
      <c r="O87">
        <v>0.16296656168708759</v>
      </c>
      <c r="P87">
        <v>0.2690694229939361</v>
      </c>
      <c r="Q87">
        <v>1.9623689137071972E-2</v>
      </c>
      <c r="R87">
        <v>6.5853008109677091E-2</v>
      </c>
      <c r="S87">
        <v>3.2680430399573406E-2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</v>
      </c>
      <c r="AC87">
        <v>0.15107844284319519</v>
      </c>
      <c r="AD87">
        <v>0.11915226190876313</v>
      </c>
      <c r="AE87">
        <v>0.25506526774474603</v>
      </c>
      <c r="AF87">
        <v>3.5825063612317541E-2</v>
      </c>
      <c r="AG87">
        <v>1.9230627488062149</v>
      </c>
      <c r="AH87">
        <v>2.4612006059999998</v>
      </c>
      <c r="AI87">
        <v>1.8534796197717782E-2</v>
      </c>
      <c r="AJ87">
        <v>0</v>
      </c>
      <c r="AK87">
        <v>3.3720761524948077</v>
      </c>
      <c r="AL87">
        <v>0</v>
      </c>
      <c r="AM87">
        <v>7.8481620882968686E-2</v>
      </c>
      <c r="AN87">
        <v>3.3768344280022435E-3</v>
      </c>
      <c r="AO87">
        <v>0</v>
      </c>
      <c r="AP87">
        <v>0</v>
      </c>
      <c r="AQ87">
        <v>0.17431950841634519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0.14563049999999997</v>
      </c>
      <c r="AZ87">
        <v>0.24291190000000001</v>
      </c>
      <c r="BA87">
        <v>0.13512290000000002</v>
      </c>
      <c r="BB87">
        <v>0.14417500000000003</v>
      </c>
      <c r="BC87">
        <v>68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76.466001892664153</v>
      </c>
      <c r="DN87">
        <v>2.5735210180693651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9.3829605979001363E-2</v>
      </c>
      <c r="L88">
        <v>0.42789578852791865</v>
      </c>
      <c r="M88">
        <v>0.1122457196716224</v>
      </c>
      <c r="N88">
        <v>0.12435498997840153</v>
      </c>
      <c r="O88">
        <v>0.16296656168708759</v>
      </c>
      <c r="P88">
        <v>0.2690694229939361</v>
      </c>
      <c r="Q88">
        <v>1.9623689137071972E-2</v>
      </c>
      <c r="R88">
        <v>6.5853008109677091E-2</v>
      </c>
      <c r="S88">
        <v>3.2680430399573406E-2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</v>
      </c>
      <c r="AC88">
        <v>0.15107844284319519</v>
      </c>
      <c r="AD88">
        <v>0.11915226190876313</v>
      </c>
      <c r="AE88">
        <v>0.25506526774474603</v>
      </c>
      <c r="AF88">
        <v>3.5825063612317541E-2</v>
      </c>
      <c r="AG88">
        <v>1.9230627488062149</v>
      </c>
      <c r="AH88">
        <v>2.4612006059999998</v>
      </c>
      <c r="AI88">
        <v>1.8534796197717782E-2</v>
      </c>
      <c r="AJ88">
        <v>0</v>
      </c>
      <c r="AK88">
        <v>3.3720761524948077</v>
      </c>
      <c r="AL88">
        <v>0</v>
      </c>
      <c r="AM88">
        <v>7.8481620882968686E-2</v>
      </c>
      <c r="AN88">
        <v>3.3768344280022435E-3</v>
      </c>
      <c r="AO88">
        <v>0</v>
      </c>
      <c r="AP88">
        <v>0</v>
      </c>
      <c r="AQ88">
        <v>0.17431950841634519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0.14563049999999997</v>
      </c>
      <c r="AZ88">
        <v>0.24291190000000001</v>
      </c>
      <c r="BA88">
        <v>0.13512290000000002</v>
      </c>
      <c r="BB88">
        <v>0.14417500000000003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78.40018568635999</v>
      </c>
      <c r="DN88">
        <v>2.6436615589428767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9.3829605979001363E-2</v>
      </c>
      <c r="L89">
        <v>0.4300579558125987</v>
      </c>
      <c r="M89">
        <v>0.1122457196716224</v>
      </c>
      <c r="N89">
        <v>0.12435498997840153</v>
      </c>
      <c r="O89">
        <v>0.16296656168708759</v>
      </c>
      <c r="P89">
        <v>0.2690694229939361</v>
      </c>
      <c r="Q89">
        <v>1.9623689137071972E-2</v>
      </c>
      <c r="R89">
        <v>6.5853008109677091E-2</v>
      </c>
      <c r="S89">
        <v>3.2680430399573406E-2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</v>
      </c>
      <c r="AC89">
        <v>0.15107844284319519</v>
      </c>
      <c r="AD89">
        <v>0.11915226190876313</v>
      </c>
      <c r="AE89">
        <v>0.25506526774474603</v>
      </c>
      <c r="AF89">
        <v>3.5825063612317541E-2</v>
      </c>
      <c r="AG89">
        <v>1.9230627488062149</v>
      </c>
      <c r="AH89">
        <v>2.4612006059999998</v>
      </c>
      <c r="AI89">
        <v>1.8534796197717782E-2</v>
      </c>
      <c r="AJ89">
        <v>0</v>
      </c>
      <c r="AK89">
        <v>3.3720761524948077</v>
      </c>
      <c r="AL89">
        <v>0</v>
      </c>
      <c r="AM89">
        <v>7.8481620882968686E-2</v>
      </c>
      <c r="AN89">
        <v>3.3768344280022435E-3</v>
      </c>
      <c r="AO89">
        <v>0</v>
      </c>
      <c r="AP89">
        <v>0</v>
      </c>
      <c r="AQ89">
        <v>0.17431950841634519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0.14563049999999997</v>
      </c>
      <c r="AZ89">
        <v>0.24291190000000001</v>
      </c>
      <c r="BA89">
        <v>0.13512290000000002</v>
      </c>
      <c r="BB89">
        <v>0.14417500000000003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78.402277583207919</v>
      </c>
      <c r="DN89">
        <v>2.6437318293796288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9.3829605979001363E-2</v>
      </c>
      <c r="L90">
        <v>0.4271750660996918</v>
      </c>
      <c r="M90">
        <v>0.1122457196716224</v>
      </c>
      <c r="N90">
        <v>0.12435498997840153</v>
      </c>
      <c r="O90">
        <v>0.16296656168708759</v>
      </c>
      <c r="P90">
        <v>0.2690694229939361</v>
      </c>
      <c r="Q90">
        <v>1.9623689137071972E-2</v>
      </c>
      <c r="R90">
        <v>6.5853008109677091E-2</v>
      </c>
      <c r="S90">
        <v>3.2680430399573406E-2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</v>
      </c>
      <c r="AC90">
        <v>0.15886967604682523</v>
      </c>
      <c r="AD90">
        <v>0.18312378522060005</v>
      </c>
      <c r="AE90">
        <v>0.25506526774474603</v>
      </c>
      <c r="AF90">
        <v>7.4271471272882292E-2</v>
      </c>
      <c r="AG90">
        <v>1.9230627488062149</v>
      </c>
      <c r="AH90">
        <v>3.0395827421999995</v>
      </c>
      <c r="AI90">
        <v>1.8534796197717782E-2</v>
      </c>
      <c r="AJ90">
        <v>0</v>
      </c>
      <c r="AK90">
        <v>3.3720761524948077</v>
      </c>
      <c r="AL90">
        <v>0</v>
      </c>
      <c r="AM90">
        <v>7.8481620882968686E-2</v>
      </c>
      <c r="AN90">
        <v>3.3768344280022435E-3</v>
      </c>
      <c r="AO90">
        <v>0</v>
      </c>
      <c r="AP90">
        <v>0</v>
      </c>
      <c r="AQ90">
        <v>0.17431950841634519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0.14894030000000005</v>
      </c>
      <c r="AZ90">
        <v>0.24291190000000001</v>
      </c>
      <c r="BA90">
        <v>0.16456760000000004</v>
      </c>
      <c r="BB90">
        <v>0.14417500000000003</v>
      </c>
      <c r="BC90">
        <v>71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80.067390465317828</v>
      </c>
      <c r="DN90">
        <v>2.6970818579328588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9.3829605979001363E-2</v>
      </c>
      <c r="L91">
        <v>0.4300579558125987</v>
      </c>
      <c r="M91">
        <v>0.1122457196716224</v>
      </c>
      <c r="N91">
        <v>0.12435498997840153</v>
      </c>
      <c r="O91">
        <v>0.16296656168708759</v>
      </c>
      <c r="P91">
        <v>0.2690694229939361</v>
      </c>
      <c r="Q91">
        <v>1.9623689137071972E-2</v>
      </c>
      <c r="R91">
        <v>6.5853008109677091E-2</v>
      </c>
      <c r="S91">
        <v>3.2680430399573406E-2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</v>
      </c>
      <c r="AC91">
        <v>0.15886967604682523</v>
      </c>
      <c r="AD91">
        <v>0.18312378522060005</v>
      </c>
      <c r="AE91">
        <v>0.25506526774474603</v>
      </c>
      <c r="AF91">
        <v>7.4271471272882292E-2</v>
      </c>
      <c r="AG91">
        <v>1.9230627488062149</v>
      </c>
      <c r="AH91">
        <v>3.0395827421999995</v>
      </c>
      <c r="AI91">
        <v>1.8534796197717782E-2</v>
      </c>
      <c r="AJ91">
        <v>0</v>
      </c>
      <c r="AK91">
        <v>3.3720761524948077</v>
      </c>
      <c r="AL91">
        <v>0</v>
      </c>
      <c r="AM91">
        <v>7.8481620882968686E-2</v>
      </c>
      <c r="AN91">
        <v>3.3768344280022435E-3</v>
      </c>
      <c r="AO91">
        <v>0</v>
      </c>
      <c r="AP91">
        <v>0</v>
      </c>
      <c r="AQ91">
        <v>0.17431950841634519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0.14894030000000005</v>
      </c>
      <c r="AZ91">
        <v>0.24291190000000001</v>
      </c>
      <c r="BA91">
        <v>0.16456760000000004</v>
      </c>
      <c r="BB91">
        <v>0.14417500000000003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79.100179661115064</v>
      </c>
      <c r="DN91">
        <v>2.6671755518485272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9.3829605979001363E-2</v>
      </c>
      <c r="L92">
        <v>0.4300579558125987</v>
      </c>
      <c r="M92">
        <v>0.1122457196716224</v>
      </c>
      <c r="N92">
        <v>0.12435498997840153</v>
      </c>
      <c r="O92">
        <v>0.16296656168708759</v>
      </c>
      <c r="P92">
        <v>0.2690694229939361</v>
      </c>
      <c r="Q92">
        <v>1.9623689137071972E-2</v>
      </c>
      <c r="R92">
        <v>6.5853008109677091E-2</v>
      </c>
      <c r="S92">
        <v>3.2680430399573406E-2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</v>
      </c>
      <c r="AC92">
        <v>0.15886967604682523</v>
      </c>
      <c r="AD92">
        <v>0.18312378522060005</v>
      </c>
      <c r="AE92">
        <v>0.25506526774474603</v>
      </c>
      <c r="AF92">
        <v>7.4271471272882292E-2</v>
      </c>
      <c r="AG92">
        <v>1.9230627488062149</v>
      </c>
      <c r="AH92">
        <v>3.0395827421999995</v>
      </c>
      <c r="AI92">
        <v>1.8534796197717782E-2</v>
      </c>
      <c r="AJ92">
        <v>0</v>
      </c>
      <c r="AK92">
        <v>3.3720761524948077</v>
      </c>
      <c r="AL92">
        <v>0</v>
      </c>
      <c r="AM92">
        <v>7.8481620882968686E-2</v>
      </c>
      <c r="AN92">
        <v>3.3768344280022435E-3</v>
      </c>
      <c r="AO92">
        <v>0</v>
      </c>
      <c r="AP92">
        <v>0</v>
      </c>
      <c r="AQ92">
        <v>0.17431950841634519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0.14894030000000005</v>
      </c>
      <c r="AZ92">
        <v>0.24291190000000001</v>
      </c>
      <c r="BA92">
        <v>0.16456760000000004</v>
      </c>
      <c r="BB92">
        <v>0.14417500000000003</v>
      </c>
      <c r="BC92">
        <v>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78.14017966111507</v>
      </c>
      <c r="DN92">
        <v>2.6271755518485209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9.3829605979001363E-2</v>
      </c>
      <c r="L93">
        <v>0.42068856424565138</v>
      </c>
      <c r="M93">
        <v>0.1122457196716224</v>
      </c>
      <c r="N93">
        <v>0.12435498997840153</v>
      </c>
      <c r="O93">
        <v>0.16296656168708759</v>
      </c>
      <c r="P93">
        <v>0.2690694229939361</v>
      </c>
      <c r="Q93">
        <v>1.9900080191761784E-2</v>
      </c>
      <c r="R93">
        <v>6.5853008109677091E-2</v>
      </c>
      <c r="S93">
        <v>3.2680430399573406E-2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</v>
      </c>
      <c r="AC93">
        <v>0.15886967604682523</v>
      </c>
      <c r="AD93">
        <v>0.18312378522060005</v>
      </c>
      <c r="AE93">
        <v>0.25506526774474603</v>
      </c>
      <c r="AF93">
        <v>7.4271471272882292E-2</v>
      </c>
      <c r="AG93">
        <v>1.9230627488062149</v>
      </c>
      <c r="AH93">
        <v>3.0395827421999995</v>
      </c>
      <c r="AI93">
        <v>1.8534796197717782E-2</v>
      </c>
      <c r="AJ93">
        <v>0</v>
      </c>
      <c r="AK93">
        <v>3.3720761524948077</v>
      </c>
      <c r="AL93">
        <v>0</v>
      </c>
      <c r="AM93">
        <v>7.8481620882968686E-2</v>
      </c>
      <c r="AN93">
        <v>3.3768344280022435E-3</v>
      </c>
      <c r="AO93">
        <v>0</v>
      </c>
      <c r="AP93">
        <v>0</v>
      </c>
      <c r="AQ93">
        <v>0.17431950841634519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0.14894030000000005</v>
      </c>
      <c r="AZ93">
        <v>0.24291190000000001</v>
      </c>
      <c r="BA93">
        <v>0.16456760000000004</v>
      </c>
      <c r="BB93">
        <v>0.14417500000000003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78.131382182747913</v>
      </c>
      <c r="DN93">
        <v>2.6268800297034112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9.3829605979001363E-2</v>
      </c>
      <c r="L94">
        <v>0.41131917267870399</v>
      </c>
      <c r="M94">
        <v>0.1122457196716224</v>
      </c>
      <c r="N94">
        <v>0.12435498997840153</v>
      </c>
      <c r="O94">
        <v>0.16296656168708759</v>
      </c>
      <c r="P94">
        <v>0.2690694229939361</v>
      </c>
      <c r="Q94">
        <v>1.9900080191761784E-2</v>
      </c>
      <c r="R94">
        <v>6.5853008109677091E-2</v>
      </c>
      <c r="S94">
        <v>3.2680430399573406E-2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</v>
      </c>
      <c r="AC94">
        <v>0.15886967604682523</v>
      </c>
      <c r="AD94">
        <v>0.18312378522060005</v>
      </c>
      <c r="AE94">
        <v>0.25506526774474603</v>
      </c>
      <c r="AF94">
        <v>7.4271471272882292E-2</v>
      </c>
      <c r="AG94">
        <v>1.9230627488062149</v>
      </c>
      <c r="AH94">
        <v>3.0395827421999995</v>
      </c>
      <c r="AI94">
        <v>1.8534796197717782E-2</v>
      </c>
      <c r="AJ94">
        <v>0</v>
      </c>
      <c r="AK94">
        <v>3.3720761524948077</v>
      </c>
      <c r="AL94">
        <v>0</v>
      </c>
      <c r="AM94">
        <v>7.8481620882968686E-2</v>
      </c>
      <c r="AN94">
        <v>3.3768344280022435E-3</v>
      </c>
      <c r="AO94">
        <v>0</v>
      </c>
      <c r="AP94">
        <v>0</v>
      </c>
      <c r="AQ94">
        <v>0.17431950841634519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0.14894030000000005</v>
      </c>
      <c r="AZ94">
        <v>0.24291190000000001</v>
      </c>
      <c r="BA94">
        <v>0.16456760000000004</v>
      </c>
      <c r="BB94">
        <v>0.14417500000000003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78.122317296406891</v>
      </c>
      <c r="DN94">
        <v>2.6265755244774853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9.3829605979001363E-2</v>
      </c>
      <c r="L95">
        <v>0.44591384923358662</v>
      </c>
      <c r="M95">
        <v>0.1122457196716224</v>
      </c>
      <c r="N95">
        <v>0.12435498997840153</v>
      </c>
      <c r="O95">
        <v>0.16296656168708759</v>
      </c>
      <c r="P95">
        <v>0.2690694229939361</v>
      </c>
      <c r="Q95">
        <v>1.9900080191761784E-2</v>
      </c>
      <c r="R95">
        <v>6.5853008109677091E-2</v>
      </c>
      <c r="S95">
        <v>3.2680430399573406E-2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</v>
      </c>
      <c r="AC95">
        <v>0.15107844284319519</v>
      </c>
      <c r="AD95">
        <v>9.1350067622448669E-2</v>
      </c>
      <c r="AE95">
        <v>0.25506526774474603</v>
      </c>
      <c r="AF95">
        <v>7.2523905745423542E-2</v>
      </c>
      <c r="AG95">
        <v>1.9230627488062149</v>
      </c>
      <c r="AH95">
        <v>2.4612006059999998</v>
      </c>
      <c r="AI95">
        <v>1.8534796197717782E-2</v>
      </c>
      <c r="AJ95">
        <v>0</v>
      </c>
      <c r="AK95">
        <v>3.3720761524948077</v>
      </c>
      <c r="AL95">
        <v>0</v>
      </c>
      <c r="AM95">
        <v>7.8481620882968686E-2</v>
      </c>
      <c r="AN95">
        <v>3.3768344280022435E-3</v>
      </c>
      <c r="AO95">
        <v>0</v>
      </c>
      <c r="AP95">
        <v>0</v>
      </c>
      <c r="AQ95">
        <v>0.17038749064850542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0.14563049999999997</v>
      </c>
      <c r="AZ95">
        <v>0.24291190000000001</v>
      </c>
      <c r="BA95">
        <v>0.13512290000000002</v>
      </c>
      <c r="BB95">
        <v>0.14417500000000003</v>
      </c>
      <c r="BC95">
        <v>68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76.492688844514745</v>
      </c>
      <c r="DN95">
        <v>2.5744174826274433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9.3829605979001363E-2</v>
      </c>
      <c r="L96">
        <v>0.45167962865940053</v>
      </c>
      <c r="M96">
        <v>0.1122457196716224</v>
      </c>
      <c r="N96">
        <v>0.12435498997840153</v>
      </c>
      <c r="O96">
        <v>0.16296656168708759</v>
      </c>
      <c r="P96">
        <v>0.2690694229939361</v>
      </c>
      <c r="Q96">
        <v>1.9900080191761784E-2</v>
      </c>
      <c r="R96">
        <v>6.5853008109677091E-2</v>
      </c>
      <c r="S96">
        <v>3.2680430399573406E-2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</v>
      </c>
      <c r="AC96">
        <v>0.15107844284319519</v>
      </c>
      <c r="AD96">
        <v>4.5675031425270421E-2</v>
      </c>
      <c r="AE96">
        <v>0.25506526774474603</v>
      </c>
      <c r="AF96">
        <v>7.1650122981694195E-2</v>
      </c>
      <c r="AG96">
        <v>1.9230627488062149</v>
      </c>
      <c r="AH96">
        <v>1.6408004039999999</v>
      </c>
      <c r="AI96">
        <v>1.8534796197717782E-2</v>
      </c>
      <c r="AJ96">
        <v>0</v>
      </c>
      <c r="AK96">
        <v>3.3720761524948077</v>
      </c>
      <c r="AL96">
        <v>0</v>
      </c>
      <c r="AM96">
        <v>7.8481620882968686E-2</v>
      </c>
      <c r="AN96">
        <v>3.3768344280022435E-3</v>
      </c>
      <c r="AO96">
        <v>0</v>
      </c>
      <c r="AP96">
        <v>0</v>
      </c>
      <c r="AQ96">
        <v>0.17038749064850542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0.14563049999999997</v>
      </c>
      <c r="AZ96">
        <v>0.24291190000000001</v>
      </c>
      <c r="BA96">
        <v>8.9947500000000055E-2</v>
      </c>
      <c r="BB96">
        <v>0.14417500000000003</v>
      </c>
      <c r="BC96">
        <v>68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75.615786856290654</v>
      </c>
      <c r="DN96">
        <v>2.5449608293164383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9.3829605979001363E-2</v>
      </c>
      <c r="L97">
        <v>0.45888685294166776</v>
      </c>
      <c r="M97">
        <v>0.1122457196716224</v>
      </c>
      <c r="N97">
        <v>0.12435498997840153</v>
      </c>
      <c r="O97">
        <v>0.16296656168708759</v>
      </c>
      <c r="P97">
        <v>0.2690694229939361</v>
      </c>
      <c r="Q97">
        <v>1.9900080191761784E-2</v>
      </c>
      <c r="R97">
        <v>6.5853008109677091E-2</v>
      </c>
      <c r="S97">
        <v>3.2680430399573406E-2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</v>
      </c>
      <c r="AC97">
        <v>0.15107844284319519</v>
      </c>
      <c r="AD97">
        <v>4.5675031425270421E-2</v>
      </c>
      <c r="AE97">
        <v>0.25506526774474603</v>
      </c>
      <c r="AF97">
        <v>7.1650122981694195E-2</v>
      </c>
      <c r="AG97">
        <v>1.9230627488062149</v>
      </c>
      <c r="AH97">
        <v>1.6408004039999999</v>
      </c>
      <c r="AI97">
        <v>1.8534796197717782E-2</v>
      </c>
      <c r="AJ97">
        <v>0</v>
      </c>
      <c r="AK97">
        <v>3.3720761524948077</v>
      </c>
      <c r="AL97">
        <v>0</v>
      </c>
      <c r="AM97">
        <v>7.8481620882968686E-2</v>
      </c>
      <c r="AN97">
        <v>3.3768344280022435E-3</v>
      </c>
      <c r="AO97">
        <v>0</v>
      </c>
      <c r="AP97">
        <v>0</v>
      </c>
      <c r="AQ97">
        <v>0.17038749064850542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0.14563049999999997</v>
      </c>
      <c r="AZ97">
        <v>0.24291190000000001</v>
      </c>
      <c r="BA97">
        <v>8.9947500000000055E-2</v>
      </c>
      <c r="BB97">
        <v>0.14417500000000003</v>
      </c>
      <c r="BC97">
        <v>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73.692759845783741</v>
      </c>
      <c r="DN97">
        <v>2.4751950641056188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9.3829605979001363E-2</v>
      </c>
      <c r="L98">
        <v>0.45888685294166776</v>
      </c>
      <c r="M98">
        <v>0.1122457196716224</v>
      </c>
      <c r="N98">
        <v>0.12435498997840153</v>
      </c>
      <c r="O98">
        <v>0.16296656168708759</v>
      </c>
      <c r="P98">
        <v>0.2690694229939361</v>
      </c>
      <c r="Q98">
        <v>1.9900080191761784E-2</v>
      </c>
      <c r="R98">
        <v>6.5853008109677091E-2</v>
      </c>
      <c r="S98">
        <v>3.2680430399573406E-2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</v>
      </c>
      <c r="AC98">
        <v>0.15107844284319519</v>
      </c>
      <c r="AD98">
        <v>4.5675031425270421E-2</v>
      </c>
      <c r="AE98">
        <v>0.25506526774474603</v>
      </c>
      <c r="AF98">
        <v>7.1650122981694195E-2</v>
      </c>
      <c r="AG98">
        <v>1.9230627488062149</v>
      </c>
      <c r="AH98">
        <v>1.6408004039999999</v>
      </c>
      <c r="AI98">
        <v>1.8534796197717782E-2</v>
      </c>
      <c r="AJ98">
        <v>0</v>
      </c>
      <c r="AK98">
        <v>3.3720761524948077</v>
      </c>
      <c r="AL98">
        <v>0</v>
      </c>
      <c r="AM98">
        <v>7.8481620882968686E-2</v>
      </c>
      <c r="AN98">
        <v>3.3768344280022435E-3</v>
      </c>
      <c r="AO98">
        <v>0</v>
      </c>
      <c r="AP98">
        <v>0</v>
      </c>
      <c r="AQ98">
        <v>0.17038749064850542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0.14563049999999997</v>
      </c>
      <c r="AZ98">
        <v>0.24291190000000001</v>
      </c>
      <c r="BA98">
        <v>8.9947500000000055E-2</v>
      </c>
      <c r="BB98">
        <v>0.14417500000000003</v>
      </c>
      <c r="BC98">
        <v>66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73.692759845783741</v>
      </c>
      <c r="DN98">
        <v>2.4751950641056188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1.4474099786321809E-3</v>
      </c>
      <c r="L99">
        <f t="shared" si="2"/>
        <v>6.9023314449726883E-3</v>
      </c>
      <c r="M99">
        <f t="shared" si="2"/>
        <v>2.6940936120638365E-3</v>
      </c>
      <c r="N99">
        <f t="shared" si="2"/>
        <v>2.8753768286344317E-3</v>
      </c>
      <c r="O99">
        <f t="shared" si="2"/>
        <v>3.9111974804900973E-3</v>
      </c>
      <c r="P99">
        <f t="shared" si="2"/>
        <v>6.450350578217098E-3</v>
      </c>
      <c r="Q99">
        <f t="shared" si="2"/>
        <v>3.4292989996497153E-4</v>
      </c>
      <c r="R99">
        <f t="shared" si="2"/>
        <v>1.2281990075345827E-3</v>
      </c>
      <c r="S99">
        <f t="shared" si="2"/>
        <v>5.4302531345467198E-4</v>
      </c>
      <c r="T99">
        <f t="shared" si="2"/>
        <v>1.2948367000000013E-3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3.6492563278475716E-3</v>
      </c>
      <c r="AD99">
        <f t="shared" si="2"/>
        <v>1.3895006888442038E-3</v>
      </c>
      <c r="AE99">
        <f t="shared" si="2"/>
        <v>6.1215664258739109E-3</v>
      </c>
      <c r="AF99">
        <f t="shared" si="2"/>
        <v>8.388307286980298E-4</v>
      </c>
      <c r="AG99">
        <f t="shared" si="2"/>
        <v>4.6153505971349193E-2</v>
      </c>
      <c r="AH99">
        <f t="shared" si="2"/>
        <v>2.960824327154999E-2</v>
      </c>
      <c r="AI99">
        <f t="shared" si="2"/>
        <v>1.0713773993346217E-3</v>
      </c>
      <c r="AJ99">
        <f t="shared" si="2"/>
        <v>0</v>
      </c>
      <c r="AK99">
        <f t="shared" si="2"/>
        <v>8.0929827659875275E-2</v>
      </c>
      <c r="AL99">
        <f t="shared" si="2"/>
        <v>0</v>
      </c>
      <c r="AM99">
        <f t="shared" si="2"/>
        <v>1.8835589011912521E-3</v>
      </c>
      <c r="AN99">
        <f t="shared" si="2"/>
        <v>8.1044026272053779E-5</v>
      </c>
      <c r="AO99">
        <f t="shared" si="2"/>
        <v>0</v>
      </c>
      <c r="AP99">
        <f t="shared" si="2"/>
        <v>0</v>
      </c>
      <c r="AQ99">
        <f t="shared" si="2"/>
        <v>1.8340684119688999E-3</v>
      </c>
      <c r="AR99">
        <f t="shared" si="2"/>
        <v>0</v>
      </c>
      <c r="AS99">
        <f t="shared" si="2"/>
        <v>3.8208158225727521E-3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3.5050613999999944E-3</v>
      </c>
      <c r="AZ99">
        <f t="shared" si="2"/>
        <v>3.2825313999999971E-3</v>
      </c>
      <c r="BA99">
        <f t="shared" si="2"/>
        <v>1.6193571499999997E-3</v>
      </c>
      <c r="BB99">
        <f t="shared" si="2"/>
        <v>3.4374489000000047E-3</v>
      </c>
      <c r="BC99">
        <f t="shared" si="2"/>
        <v>2.6174150000000012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2.7475775302818253</v>
      </c>
      <c r="DN99">
        <f t="shared" si="3"/>
        <v>9.2403888916610832E-2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11.164465999999999</v>
      </c>
      <c r="DN3">
        <v>0.3750340000000012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11.164465999999999</v>
      </c>
      <c r="DN4">
        <v>0.3750340000000012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11.164465999999999</v>
      </c>
      <c r="DN5">
        <v>0.3750340000000012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11.164465999999999</v>
      </c>
      <c r="DN6">
        <v>0.3750340000000012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11.516367000000001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11.142085</v>
      </c>
      <c r="DN7">
        <v>0.37428200000000089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10.536338000000001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10.193906999999999</v>
      </c>
      <c r="DN8">
        <v>0.34243100000000126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11.164465999999999</v>
      </c>
      <c r="DN9">
        <v>0.3750340000000012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11.164465999999999</v>
      </c>
      <c r="DN10">
        <v>0.3750340000000012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11.164465999999999</v>
      </c>
      <c r="DN11">
        <v>0.3750340000000012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11.164465999999999</v>
      </c>
      <c r="DN12">
        <v>0.3750340000000012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11.164465999999999</v>
      </c>
      <c r="DN13">
        <v>0.3750340000000012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11.164465999999999</v>
      </c>
      <c r="DN14">
        <v>0.3750340000000012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11.164465999999999</v>
      </c>
      <c r="DN15">
        <v>0.3750340000000012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11.164465999999999</v>
      </c>
      <c r="DN16">
        <v>0.3750340000000012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11.164465999999999</v>
      </c>
      <c r="DN17">
        <v>0.3750340000000012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11.164465999999999</v>
      </c>
      <c r="DN18">
        <v>0.3750340000000012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11.164465999999999</v>
      </c>
      <c r="DN19">
        <v>0.3750340000000012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11.164465999999999</v>
      </c>
      <c r="DN20">
        <v>0.3750340000000012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11.164465999999999</v>
      </c>
      <c r="DN21">
        <v>0.3750340000000012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11.164465999999999</v>
      </c>
      <c r="DN22">
        <v>0.3750340000000012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11.164465999999999</v>
      </c>
      <c r="DN23">
        <v>0.3750340000000012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11.164465999999999</v>
      </c>
      <c r="DN24">
        <v>0.3750340000000012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11.164465999999999</v>
      </c>
      <c r="DN25">
        <v>0.3750340000000012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11.164465999999999</v>
      </c>
      <c r="DN26">
        <v>0.3750340000000012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11.164465999999999</v>
      </c>
      <c r="DN27">
        <v>0.3750340000000012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11.164465999999999</v>
      </c>
      <c r="DN28">
        <v>0.3750340000000012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11.164465999999999</v>
      </c>
      <c r="DN29">
        <v>0.3750340000000012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11.164465999999999</v>
      </c>
      <c r="DN30">
        <v>0.3750340000000012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11.164465999999999</v>
      </c>
      <c r="DN31">
        <v>0.3750340000000012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11.164465999999999</v>
      </c>
      <c r="DN32">
        <v>0.3750340000000012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11.164465999999999</v>
      </c>
      <c r="DN33">
        <v>0.3750340000000012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11.164465999999999</v>
      </c>
      <c r="DN34">
        <v>0.3750340000000012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11.164465999999999</v>
      </c>
      <c r="DN35">
        <v>0.3750340000000012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11.164465999999999</v>
      </c>
      <c r="DN36">
        <v>0.3750340000000012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11.164465999999999</v>
      </c>
      <c r="DN37">
        <v>0.3750340000000012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11.164465999999999</v>
      </c>
      <c r="DN38">
        <v>0.3750340000000012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11.164465999999999</v>
      </c>
      <c r="DN39">
        <v>0.3750340000000012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11.164465999999999</v>
      </c>
      <c r="DN40">
        <v>0.3750340000000012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11.164465999999999</v>
      </c>
      <c r="DN41">
        <v>0.3750340000000012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11.164465999999999</v>
      </c>
      <c r="DN42">
        <v>0.3750340000000012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11.164465999999999</v>
      </c>
      <c r="DN43">
        <v>0.3750340000000012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11.164465999999999</v>
      </c>
      <c r="DN44">
        <v>0.3750340000000012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11.164465999999999</v>
      </c>
      <c r="DN45">
        <v>0.3750340000000012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11.164465999999999</v>
      </c>
      <c r="DN46">
        <v>0.3750340000000012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11.164465999999999</v>
      </c>
      <c r="DN47">
        <v>0.3750340000000012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11.164465999999999</v>
      </c>
      <c r="DN48">
        <v>0.3750340000000012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11.164465999999999</v>
      </c>
      <c r="DN49">
        <v>0.3750340000000012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11.164465999999999</v>
      </c>
      <c r="DN50">
        <v>0.3750340000000012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11.164465999999999</v>
      </c>
      <c r="DN51">
        <v>0.3750340000000012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11.164465999999999</v>
      </c>
      <c r="DN52">
        <v>0.3750340000000012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14.836499999999999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14.354314</v>
      </c>
      <c r="DN53">
        <v>0.48218599999999867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14.836499999999999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14.354314</v>
      </c>
      <c r="DN54">
        <v>0.48218599999999867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14.836499999999999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14.354314</v>
      </c>
      <c r="DN55">
        <v>0.48218599999999867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14.836499999999999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14.354314</v>
      </c>
      <c r="DN56">
        <v>0.48218599999999867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14.836499999999999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14.354314</v>
      </c>
      <c r="DN57">
        <v>0.48218599999999867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14.836499999999999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14.354314</v>
      </c>
      <c r="DN58">
        <v>0.48218599999999867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14.836499999999999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14.354314</v>
      </c>
      <c r="DN59">
        <v>0.48218599999999867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14.836499999999999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14.354314</v>
      </c>
      <c r="DN60">
        <v>0.48218599999999867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14.836499999999999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14.354314</v>
      </c>
      <c r="DN61">
        <v>0.48218599999999867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14.836499999999999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14.354314</v>
      </c>
      <c r="DN62">
        <v>0.48218599999999867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14.836499999999999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14.354314</v>
      </c>
      <c r="DN63">
        <v>0.48218599999999867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14.836499999999999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14.354314</v>
      </c>
      <c r="DN64">
        <v>0.48218599999999867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14.836499999999999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14.354314</v>
      </c>
      <c r="DN65">
        <v>0.48218599999999867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14.836499999999999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14.354314</v>
      </c>
      <c r="DN66">
        <v>0.48218599999999867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14.836499999999999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14.354314</v>
      </c>
      <c r="DN67">
        <v>0.48218599999999867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14.836499999999999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14.354314</v>
      </c>
      <c r="DN68">
        <v>0.48218599999999867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14.836499999999999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14.354314</v>
      </c>
      <c r="DN69">
        <v>0.48218599999999867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14.836499999999999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14.354314</v>
      </c>
      <c r="DN70">
        <v>0.48218599999999867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14.836499999999999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14.354314</v>
      </c>
      <c r="DN71">
        <v>0.48218599999999867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14.836499999999999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14.354314</v>
      </c>
      <c r="DN72">
        <v>0.48218599999999867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14.836499999999999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14.354314</v>
      </c>
      <c r="DN73">
        <v>0.48218599999999867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14.836499999999999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14.354314</v>
      </c>
      <c r="DN74">
        <v>0.48218599999999867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14.836499999999999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14.354314</v>
      </c>
      <c r="DN75">
        <v>0.48218599999999867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14.836499999999999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14.354314</v>
      </c>
      <c r="DN76">
        <v>0.48218599999999867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14.836499999999999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14.354314</v>
      </c>
      <c r="DN77">
        <v>0.48218599999999867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14.836499999999999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14.354314</v>
      </c>
      <c r="DN78">
        <v>0.48218599999999867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12.75939</v>
      </c>
      <c r="DN79">
        <v>0.42861000000000082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11.164465999999999</v>
      </c>
      <c r="DN80">
        <v>0.3750340000000012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11.164465999999999</v>
      </c>
      <c r="DN81">
        <v>0.3750340000000012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11.164465999999999</v>
      </c>
      <c r="DN82">
        <v>0.3750340000000012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11.164465999999999</v>
      </c>
      <c r="DN83">
        <v>0.3750340000000012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11.164465999999999</v>
      </c>
      <c r="DN84">
        <v>0.3750340000000012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11.164465999999999</v>
      </c>
      <c r="DN85">
        <v>0.3750340000000012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11.164465999999999</v>
      </c>
      <c r="DN86">
        <v>0.3750340000000012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11.164465999999999</v>
      </c>
      <c r="DN87">
        <v>0.3750340000000012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11.164465999999999</v>
      </c>
      <c r="DN88">
        <v>0.3750340000000012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11.164465999999999</v>
      </c>
      <c r="DN89">
        <v>0.3750340000000012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11.164465999999999</v>
      </c>
      <c r="DN90">
        <v>0.3750340000000012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11.164465999999999</v>
      </c>
      <c r="DN91">
        <v>0.3750340000000012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11.164465999999999</v>
      </c>
      <c r="DN92">
        <v>0.3750340000000012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11.164465999999999</v>
      </c>
      <c r="DN93">
        <v>0.3750340000000012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11.164465999999999</v>
      </c>
      <c r="DN94">
        <v>0.3750340000000012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11.164465999999999</v>
      </c>
      <c r="DN95">
        <v>0.3750340000000012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11.164465999999999</v>
      </c>
      <c r="DN96">
        <v>0.3750340000000012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11.164465999999999</v>
      </c>
      <c r="DN97">
        <v>0.3750340000000012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11.164465999999999</v>
      </c>
      <c r="DN98">
        <v>0.3750340000000012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0.29853405125000015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0.28883169200000003</v>
      </c>
      <c r="DN99">
        <f t="shared" si="3"/>
        <v>9.7023592500000005E-3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45079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251.55</v>
      </c>
      <c r="L3" s="177">
        <v>10.55</v>
      </c>
      <c r="M3" s="177">
        <v>53.29</v>
      </c>
      <c r="N3" s="177">
        <v>25.74</v>
      </c>
      <c r="O3" s="177">
        <v>72.319999999999993</v>
      </c>
      <c r="P3" s="177">
        <v>28.98</v>
      </c>
      <c r="Q3" s="177">
        <v>8.91</v>
      </c>
      <c r="R3" s="177">
        <v>18.59</v>
      </c>
      <c r="S3" s="177">
        <v>11.5</v>
      </c>
      <c r="T3" s="177">
        <v>0.7</v>
      </c>
      <c r="U3" s="177">
        <v>60.09</v>
      </c>
      <c r="V3" s="177">
        <v>8.6999999999999993</v>
      </c>
      <c r="W3" s="177">
        <v>19.71</v>
      </c>
      <c r="X3" s="177">
        <v>62.68</v>
      </c>
      <c r="Y3" s="177">
        <v>0</v>
      </c>
      <c r="Z3">
        <v>0</v>
      </c>
      <c r="AA3" s="177">
        <v>15.04</v>
      </c>
      <c r="AB3" s="177">
        <v>0</v>
      </c>
      <c r="AC3" s="177">
        <v>0</v>
      </c>
      <c r="AD3" s="177">
        <v>0</v>
      </c>
      <c r="AE3" s="177">
        <v>43</v>
      </c>
      <c r="AF3" s="177">
        <v>0</v>
      </c>
      <c r="AG3" s="177">
        <v>0</v>
      </c>
      <c r="AH3" s="177">
        <v>0</v>
      </c>
      <c r="AI3" s="177">
        <v>-2.33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118.26</v>
      </c>
      <c r="AQ3" s="177">
        <v>38.33</v>
      </c>
      <c r="AR3" s="177">
        <v>0</v>
      </c>
      <c r="AS3" s="177">
        <v>0.39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1.26</v>
      </c>
      <c r="AZ3" s="177">
        <v>2.11</v>
      </c>
      <c r="BA3" s="177">
        <v>0.88</v>
      </c>
      <c r="BB3" s="177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251.55</v>
      </c>
      <c r="L4" s="177">
        <v>10.64</v>
      </c>
      <c r="M4" s="177">
        <v>53.29</v>
      </c>
      <c r="N4" s="177">
        <v>25.74</v>
      </c>
      <c r="O4" s="177">
        <v>72.319999999999993</v>
      </c>
      <c r="P4" s="177">
        <v>28.98</v>
      </c>
      <c r="Q4" s="177">
        <v>8.91</v>
      </c>
      <c r="R4" s="177">
        <v>18.59</v>
      </c>
      <c r="S4" s="177">
        <v>11.5</v>
      </c>
      <c r="T4" s="177">
        <v>0.7</v>
      </c>
      <c r="U4" s="177">
        <v>60.09</v>
      </c>
      <c r="V4" s="177">
        <v>8.6999999999999993</v>
      </c>
      <c r="W4" s="177">
        <v>19.72</v>
      </c>
      <c r="X4" s="177">
        <v>62.68</v>
      </c>
      <c r="Y4" s="177">
        <v>0</v>
      </c>
      <c r="Z4">
        <v>0</v>
      </c>
      <c r="AA4" s="177">
        <v>15.04</v>
      </c>
      <c r="AB4" s="177">
        <v>0</v>
      </c>
      <c r="AC4" s="177">
        <v>0</v>
      </c>
      <c r="AD4" s="177">
        <v>0</v>
      </c>
      <c r="AE4" s="177">
        <v>43</v>
      </c>
      <c r="AF4" s="177">
        <v>0</v>
      </c>
      <c r="AG4" s="177">
        <v>0</v>
      </c>
      <c r="AH4" s="177">
        <v>0</v>
      </c>
      <c r="AI4" s="177">
        <v>-2.33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118.26</v>
      </c>
      <c r="AQ4" s="177">
        <v>38.33</v>
      </c>
      <c r="AR4" s="177">
        <v>0</v>
      </c>
      <c r="AS4" s="177">
        <v>0.39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1.26</v>
      </c>
      <c r="AZ4" s="177">
        <v>2.11</v>
      </c>
      <c r="BA4" s="177">
        <v>0.88</v>
      </c>
      <c r="BB4" s="177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251.55</v>
      </c>
      <c r="L5" s="177">
        <v>10.64</v>
      </c>
      <c r="M5" s="177">
        <v>53.29</v>
      </c>
      <c r="N5" s="177">
        <v>25.74</v>
      </c>
      <c r="O5" s="177">
        <v>72.319999999999993</v>
      </c>
      <c r="P5" s="177">
        <v>28.98</v>
      </c>
      <c r="Q5" s="177">
        <v>8.91</v>
      </c>
      <c r="R5" s="177">
        <v>18.59</v>
      </c>
      <c r="S5" s="177">
        <v>11.5</v>
      </c>
      <c r="T5" s="177">
        <v>0.7</v>
      </c>
      <c r="U5" s="177">
        <v>60.09</v>
      </c>
      <c r="V5" s="177">
        <v>8.6999999999999993</v>
      </c>
      <c r="W5" s="177">
        <v>19.72</v>
      </c>
      <c r="X5" s="177">
        <v>62.68</v>
      </c>
      <c r="Y5" s="177">
        <v>0</v>
      </c>
      <c r="Z5">
        <v>0</v>
      </c>
      <c r="AA5" s="177">
        <v>15.04</v>
      </c>
      <c r="AB5" s="177">
        <v>0</v>
      </c>
      <c r="AC5" s="177">
        <v>0</v>
      </c>
      <c r="AD5" s="177">
        <v>0</v>
      </c>
      <c r="AE5" s="177">
        <v>43</v>
      </c>
      <c r="AF5" s="177">
        <v>0</v>
      </c>
      <c r="AG5" s="177">
        <v>0</v>
      </c>
      <c r="AH5" s="177">
        <v>0</v>
      </c>
      <c r="AI5" s="177">
        <v>-2.33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118.26</v>
      </c>
      <c r="AQ5" s="177">
        <v>38.33</v>
      </c>
      <c r="AR5" s="177">
        <v>0</v>
      </c>
      <c r="AS5" s="177">
        <v>0.54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1.26</v>
      </c>
      <c r="AZ5" s="177">
        <v>2.11</v>
      </c>
      <c r="BA5" s="177">
        <v>0.59</v>
      </c>
      <c r="BB5" s="177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251.55</v>
      </c>
      <c r="L6" s="177">
        <v>10.64</v>
      </c>
      <c r="M6" s="177">
        <v>53.29</v>
      </c>
      <c r="N6" s="177">
        <v>25.74</v>
      </c>
      <c r="O6" s="177">
        <v>72.319999999999993</v>
      </c>
      <c r="P6" s="177">
        <v>28.98</v>
      </c>
      <c r="Q6" s="177">
        <v>8.91</v>
      </c>
      <c r="R6" s="177">
        <v>18.59</v>
      </c>
      <c r="S6" s="177">
        <v>11.5</v>
      </c>
      <c r="T6" s="177">
        <v>0.7</v>
      </c>
      <c r="U6" s="177">
        <v>60.09</v>
      </c>
      <c r="V6" s="177">
        <v>8.6999999999999993</v>
      </c>
      <c r="W6" s="177">
        <v>19.72</v>
      </c>
      <c r="X6" s="177">
        <v>62.68</v>
      </c>
      <c r="Y6" s="177">
        <v>0</v>
      </c>
      <c r="Z6">
        <v>0</v>
      </c>
      <c r="AA6" s="177">
        <v>15.04</v>
      </c>
      <c r="AB6" s="177">
        <v>0</v>
      </c>
      <c r="AC6" s="177">
        <v>0</v>
      </c>
      <c r="AD6" s="177">
        <v>0</v>
      </c>
      <c r="AE6" s="177">
        <v>43</v>
      </c>
      <c r="AF6" s="177">
        <v>0</v>
      </c>
      <c r="AG6" s="177">
        <v>0</v>
      </c>
      <c r="AH6" s="177">
        <v>0</v>
      </c>
      <c r="AI6" s="177">
        <v>-2.33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118.26</v>
      </c>
      <c r="AQ6" s="177">
        <v>38.33</v>
      </c>
      <c r="AR6" s="177">
        <v>0</v>
      </c>
      <c r="AS6" s="177">
        <v>0.69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1.26</v>
      </c>
      <c r="AZ6" s="177">
        <v>2.11</v>
      </c>
      <c r="BA6" s="177">
        <v>0.4</v>
      </c>
      <c r="BB6" s="177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251.55</v>
      </c>
      <c r="L7" s="177">
        <v>10.64</v>
      </c>
      <c r="M7" s="177">
        <v>53.29</v>
      </c>
      <c r="N7" s="177">
        <v>25.74</v>
      </c>
      <c r="O7" s="177">
        <v>72.319999999999993</v>
      </c>
      <c r="P7" s="177">
        <v>28.98</v>
      </c>
      <c r="Q7" s="177">
        <v>8.91</v>
      </c>
      <c r="R7" s="177">
        <v>18.59</v>
      </c>
      <c r="S7" s="177">
        <v>11.5</v>
      </c>
      <c r="T7" s="177">
        <v>0.7</v>
      </c>
      <c r="U7" s="177">
        <v>60.09</v>
      </c>
      <c r="V7" s="177">
        <v>8.6999999999999993</v>
      </c>
      <c r="W7" s="177">
        <v>19.72</v>
      </c>
      <c r="X7" s="177">
        <v>62.68</v>
      </c>
      <c r="Y7" s="177">
        <v>0</v>
      </c>
      <c r="Z7">
        <v>0</v>
      </c>
      <c r="AA7" s="177">
        <v>15.04</v>
      </c>
      <c r="AB7" s="177">
        <v>0</v>
      </c>
      <c r="AC7" s="177">
        <v>0</v>
      </c>
      <c r="AD7" s="177">
        <v>0</v>
      </c>
      <c r="AE7" s="177">
        <v>43.57</v>
      </c>
      <c r="AF7" s="177">
        <v>0</v>
      </c>
      <c r="AG7" s="177">
        <v>0</v>
      </c>
      <c r="AH7" s="177">
        <v>0</v>
      </c>
      <c r="AI7" s="177">
        <v>-2.33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118.26</v>
      </c>
      <c r="AQ7" s="177">
        <v>38.33</v>
      </c>
      <c r="AR7" s="177">
        <v>0</v>
      </c>
      <c r="AS7" s="177">
        <v>0.69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1.26</v>
      </c>
      <c r="AZ7" s="177">
        <v>2.11</v>
      </c>
      <c r="BA7" s="177">
        <v>0.4</v>
      </c>
      <c r="BB7" s="177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251.55</v>
      </c>
      <c r="L8" s="177">
        <v>10.64</v>
      </c>
      <c r="M8" s="177">
        <v>53.29</v>
      </c>
      <c r="N8" s="177">
        <v>25.74</v>
      </c>
      <c r="O8" s="177">
        <v>72.319999999999993</v>
      </c>
      <c r="P8" s="177">
        <v>28.98</v>
      </c>
      <c r="Q8" s="177">
        <v>8.91</v>
      </c>
      <c r="R8" s="177">
        <v>18.59</v>
      </c>
      <c r="S8" s="177">
        <v>11.5</v>
      </c>
      <c r="T8" s="177">
        <v>0.7</v>
      </c>
      <c r="U8" s="177">
        <v>60.09</v>
      </c>
      <c r="V8" s="177">
        <v>8.6999999999999993</v>
      </c>
      <c r="W8" s="177">
        <v>19.72</v>
      </c>
      <c r="X8" s="177">
        <v>62.68</v>
      </c>
      <c r="Y8" s="177">
        <v>0</v>
      </c>
      <c r="Z8">
        <v>0</v>
      </c>
      <c r="AA8" s="177">
        <v>14.43</v>
      </c>
      <c r="AB8" s="177">
        <v>0</v>
      </c>
      <c r="AC8" s="177">
        <v>0</v>
      </c>
      <c r="AD8" s="177">
        <v>0</v>
      </c>
      <c r="AE8" s="177">
        <v>43.57</v>
      </c>
      <c r="AF8" s="177">
        <v>0</v>
      </c>
      <c r="AG8" s="177">
        <v>0</v>
      </c>
      <c r="AH8" s="177">
        <v>0</v>
      </c>
      <c r="AI8" s="177">
        <v>-2.33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118.26</v>
      </c>
      <c r="AQ8" s="177">
        <v>38.33</v>
      </c>
      <c r="AR8" s="177">
        <v>0</v>
      </c>
      <c r="AS8" s="177">
        <v>0.84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1.26</v>
      </c>
      <c r="AZ8" s="177">
        <v>2.12</v>
      </c>
      <c r="BA8" s="177">
        <v>0.4</v>
      </c>
      <c r="BB8" s="177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260.45999999999998</v>
      </c>
      <c r="L9" s="177">
        <v>10.64</v>
      </c>
      <c r="M9" s="177">
        <v>53.29</v>
      </c>
      <c r="N9" s="177">
        <v>25.74</v>
      </c>
      <c r="O9" s="177">
        <v>72.319999999999993</v>
      </c>
      <c r="P9" s="177">
        <v>28.98</v>
      </c>
      <c r="Q9" s="177">
        <v>8.91</v>
      </c>
      <c r="R9" s="177">
        <v>18.59</v>
      </c>
      <c r="S9" s="177">
        <v>11.5</v>
      </c>
      <c r="T9" s="177">
        <v>0.7</v>
      </c>
      <c r="U9" s="177">
        <v>60.09</v>
      </c>
      <c r="V9" s="177">
        <v>8.6999999999999993</v>
      </c>
      <c r="W9" s="177">
        <v>19.72</v>
      </c>
      <c r="X9" s="177">
        <v>62.68</v>
      </c>
      <c r="Y9" s="177">
        <v>0</v>
      </c>
      <c r="Z9">
        <v>0</v>
      </c>
      <c r="AA9" s="177">
        <v>14.43</v>
      </c>
      <c r="AB9" s="177">
        <v>0</v>
      </c>
      <c r="AC9" s="177">
        <v>0</v>
      </c>
      <c r="AD9" s="177">
        <v>0</v>
      </c>
      <c r="AE9" s="177">
        <v>43.57</v>
      </c>
      <c r="AF9" s="177">
        <v>0</v>
      </c>
      <c r="AG9" s="177">
        <v>0</v>
      </c>
      <c r="AH9" s="177">
        <v>0</v>
      </c>
      <c r="AI9" s="177">
        <v>-2.33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118.26</v>
      </c>
      <c r="AQ9" s="177">
        <v>38.33</v>
      </c>
      <c r="AR9" s="177">
        <v>0</v>
      </c>
      <c r="AS9" s="177">
        <v>0.98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1.26</v>
      </c>
      <c r="AZ9" s="177">
        <v>1.58</v>
      </c>
      <c r="BA9" s="177">
        <v>0.4</v>
      </c>
      <c r="BB9" s="177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251.55</v>
      </c>
      <c r="L10" s="177">
        <v>10.64</v>
      </c>
      <c r="M10" s="177">
        <v>53.29</v>
      </c>
      <c r="N10" s="177">
        <v>25.74</v>
      </c>
      <c r="O10" s="177">
        <v>72.319999999999993</v>
      </c>
      <c r="P10" s="177">
        <v>28.98</v>
      </c>
      <c r="Q10" s="177">
        <v>8.91</v>
      </c>
      <c r="R10" s="177">
        <v>18.59</v>
      </c>
      <c r="S10" s="177">
        <v>11.5</v>
      </c>
      <c r="T10" s="177">
        <v>0.7</v>
      </c>
      <c r="U10" s="177">
        <v>60.09</v>
      </c>
      <c r="V10" s="177">
        <v>8.6999999999999993</v>
      </c>
      <c r="W10" s="177">
        <v>19.72</v>
      </c>
      <c r="X10" s="177">
        <v>62.68</v>
      </c>
      <c r="Y10" s="177">
        <v>0</v>
      </c>
      <c r="Z10">
        <v>0</v>
      </c>
      <c r="AA10" s="177">
        <v>14.43</v>
      </c>
      <c r="AB10" s="177">
        <v>0</v>
      </c>
      <c r="AC10" s="177">
        <v>0</v>
      </c>
      <c r="AD10" s="177">
        <v>0</v>
      </c>
      <c r="AE10" s="177">
        <v>43.57</v>
      </c>
      <c r="AF10" s="177">
        <v>0</v>
      </c>
      <c r="AG10" s="177">
        <v>0</v>
      </c>
      <c r="AH10" s="177">
        <v>0</v>
      </c>
      <c r="AI10" s="177">
        <v>-2.33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118.26</v>
      </c>
      <c r="AQ10" s="177">
        <v>38.33</v>
      </c>
      <c r="AR10" s="177">
        <v>0</v>
      </c>
      <c r="AS10" s="177">
        <v>1.1399999999999999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1.26</v>
      </c>
      <c r="AZ10" s="177">
        <v>1.06</v>
      </c>
      <c r="BA10" s="177">
        <v>0.4</v>
      </c>
      <c r="BB10" s="177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203.17</v>
      </c>
      <c r="L11" s="177">
        <v>10.64</v>
      </c>
      <c r="M11" s="177">
        <v>53.29</v>
      </c>
      <c r="N11" s="177">
        <v>25.74</v>
      </c>
      <c r="O11" s="177">
        <v>72.319999999999993</v>
      </c>
      <c r="P11" s="177">
        <v>28.98</v>
      </c>
      <c r="Q11" s="177">
        <v>8.91</v>
      </c>
      <c r="R11" s="177">
        <v>18.59</v>
      </c>
      <c r="S11" s="177">
        <v>11.5</v>
      </c>
      <c r="T11" s="177">
        <v>0.7</v>
      </c>
      <c r="U11" s="177">
        <v>60.09</v>
      </c>
      <c r="V11" s="177">
        <v>8.6999999999999993</v>
      </c>
      <c r="W11" s="177">
        <v>19.72</v>
      </c>
      <c r="X11" s="177">
        <v>62.68</v>
      </c>
      <c r="Y11" s="177">
        <v>0</v>
      </c>
      <c r="Z11">
        <v>0</v>
      </c>
      <c r="AA11" s="177">
        <v>14.43</v>
      </c>
      <c r="AB11" s="177">
        <v>0</v>
      </c>
      <c r="AC11" s="177">
        <v>0</v>
      </c>
      <c r="AD11" s="177">
        <v>0</v>
      </c>
      <c r="AE11" s="177">
        <v>43.57</v>
      </c>
      <c r="AF11" s="177">
        <v>0</v>
      </c>
      <c r="AG11" s="177">
        <v>0</v>
      </c>
      <c r="AH11" s="177">
        <v>0</v>
      </c>
      <c r="AI11" s="177">
        <v>-2.33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118.26</v>
      </c>
      <c r="AQ11" s="177">
        <v>38.33</v>
      </c>
      <c r="AR11" s="177">
        <v>0</v>
      </c>
      <c r="AS11" s="177">
        <v>1.29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1.26</v>
      </c>
      <c r="AZ11" s="177">
        <v>0.53</v>
      </c>
      <c r="BA11" s="177">
        <v>0.4</v>
      </c>
      <c r="BB11" s="177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154.80000000000001</v>
      </c>
      <c r="L12" s="177">
        <v>10.64</v>
      </c>
      <c r="M12" s="177">
        <v>53.29</v>
      </c>
      <c r="N12" s="177">
        <v>25.74</v>
      </c>
      <c r="O12" s="177">
        <v>72.319999999999993</v>
      </c>
      <c r="P12" s="177">
        <v>28.98</v>
      </c>
      <c r="Q12" s="177">
        <v>8.91</v>
      </c>
      <c r="R12" s="177">
        <v>18.59</v>
      </c>
      <c r="S12" s="177">
        <v>11.5</v>
      </c>
      <c r="T12" s="177">
        <v>0.7</v>
      </c>
      <c r="U12" s="177">
        <v>60.09</v>
      </c>
      <c r="V12" s="177">
        <v>8.6999999999999993</v>
      </c>
      <c r="W12" s="177">
        <v>19.72</v>
      </c>
      <c r="X12" s="177">
        <v>62.68</v>
      </c>
      <c r="Y12" s="177">
        <v>0</v>
      </c>
      <c r="Z12">
        <v>0</v>
      </c>
      <c r="AA12" s="177">
        <v>14.4</v>
      </c>
      <c r="AB12" s="177">
        <v>0</v>
      </c>
      <c r="AC12" s="177">
        <v>0</v>
      </c>
      <c r="AD12" s="177">
        <v>0</v>
      </c>
      <c r="AE12" s="177">
        <v>43.57</v>
      </c>
      <c r="AF12" s="177">
        <v>0</v>
      </c>
      <c r="AG12" s="177">
        <v>0</v>
      </c>
      <c r="AH12" s="177">
        <v>0</v>
      </c>
      <c r="AI12" s="177">
        <v>-2.33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118.26</v>
      </c>
      <c r="AQ12" s="177">
        <v>38.33</v>
      </c>
      <c r="AR12" s="177">
        <v>0</v>
      </c>
      <c r="AS12" s="177">
        <v>1.44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1.26</v>
      </c>
      <c r="AZ12" s="177">
        <v>0</v>
      </c>
      <c r="BA12" s="177">
        <v>0.4</v>
      </c>
      <c r="BB12" s="177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135.44999999999999</v>
      </c>
      <c r="L13" s="177">
        <v>10.64</v>
      </c>
      <c r="M13" s="177">
        <v>53.29</v>
      </c>
      <c r="N13" s="177">
        <v>51.47</v>
      </c>
      <c r="O13" s="177">
        <v>72.319999999999993</v>
      </c>
      <c r="P13" s="177">
        <v>28.98</v>
      </c>
      <c r="Q13" s="177">
        <v>8.91</v>
      </c>
      <c r="R13" s="177">
        <v>18.59</v>
      </c>
      <c r="S13" s="177">
        <v>11.5</v>
      </c>
      <c r="T13" s="177">
        <v>0.7</v>
      </c>
      <c r="U13" s="177">
        <v>60.09</v>
      </c>
      <c r="V13" s="177">
        <v>8.6999999999999993</v>
      </c>
      <c r="W13" s="177">
        <v>19.72</v>
      </c>
      <c r="X13" s="177">
        <v>62.68</v>
      </c>
      <c r="Y13" s="177">
        <v>0</v>
      </c>
      <c r="Z13">
        <v>0</v>
      </c>
      <c r="AA13" s="177">
        <v>14.4</v>
      </c>
      <c r="AB13" s="177">
        <v>0</v>
      </c>
      <c r="AC13" s="177">
        <v>0</v>
      </c>
      <c r="AD13" s="177">
        <v>0</v>
      </c>
      <c r="AE13" s="177">
        <v>43.57</v>
      </c>
      <c r="AF13" s="177">
        <v>0</v>
      </c>
      <c r="AG13" s="177">
        <v>0</v>
      </c>
      <c r="AH13" s="177">
        <v>0</v>
      </c>
      <c r="AI13" s="177">
        <v>-2.33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118.26</v>
      </c>
      <c r="AQ13" s="177">
        <v>38.33</v>
      </c>
      <c r="AR13" s="177">
        <v>0</v>
      </c>
      <c r="AS13" s="177">
        <v>1.58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1.26</v>
      </c>
      <c r="AZ13" s="177">
        <v>0</v>
      </c>
      <c r="BA13" s="177">
        <v>0.4</v>
      </c>
      <c r="BB13" s="177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135.44999999999999</v>
      </c>
      <c r="L14" s="177">
        <v>10.64</v>
      </c>
      <c r="M14" s="177">
        <v>53.29</v>
      </c>
      <c r="N14" s="177">
        <v>51.47</v>
      </c>
      <c r="O14" s="177">
        <v>72.319999999999993</v>
      </c>
      <c r="P14" s="177">
        <v>28.98</v>
      </c>
      <c r="Q14" s="177">
        <v>8.91</v>
      </c>
      <c r="R14" s="177">
        <v>18.59</v>
      </c>
      <c r="S14" s="177">
        <v>11.5</v>
      </c>
      <c r="T14" s="177">
        <v>0.7</v>
      </c>
      <c r="U14" s="177">
        <v>60.09</v>
      </c>
      <c r="V14" s="177">
        <v>8.6999999999999993</v>
      </c>
      <c r="W14" s="177">
        <v>19.72</v>
      </c>
      <c r="X14" s="177">
        <v>62.68</v>
      </c>
      <c r="Y14" s="177">
        <v>0</v>
      </c>
      <c r="Z14">
        <v>0</v>
      </c>
      <c r="AA14" s="177">
        <v>14.4</v>
      </c>
      <c r="AB14" s="177">
        <v>0</v>
      </c>
      <c r="AC14" s="177">
        <v>0</v>
      </c>
      <c r="AD14" s="177">
        <v>0</v>
      </c>
      <c r="AE14" s="177">
        <v>34.799999999999997</v>
      </c>
      <c r="AF14" s="177">
        <v>0</v>
      </c>
      <c r="AG14" s="177">
        <v>0</v>
      </c>
      <c r="AH14" s="177">
        <v>0</v>
      </c>
      <c r="AI14" s="177">
        <v>-2.33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118.26</v>
      </c>
      <c r="AQ14" s="177">
        <v>38.33</v>
      </c>
      <c r="AR14" s="177">
        <v>0</v>
      </c>
      <c r="AS14" s="177">
        <v>1.74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1.26</v>
      </c>
      <c r="AZ14" s="177">
        <v>0</v>
      </c>
      <c r="BA14" s="177">
        <v>0.4</v>
      </c>
      <c r="BB14" s="177">
        <v>1.22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135.44999999999999</v>
      </c>
      <c r="L15" s="177">
        <v>4.84</v>
      </c>
      <c r="M15" s="177">
        <v>53.29</v>
      </c>
      <c r="N15" s="177">
        <v>51.47</v>
      </c>
      <c r="O15" s="177">
        <v>72.319999999999993</v>
      </c>
      <c r="P15" s="177">
        <v>28.98</v>
      </c>
      <c r="Q15" s="177">
        <v>5</v>
      </c>
      <c r="R15" s="177">
        <v>9.91</v>
      </c>
      <c r="S15" s="177">
        <v>5.84</v>
      </c>
      <c r="T15" s="177">
        <v>0.28000000000000003</v>
      </c>
      <c r="U15" s="177">
        <v>60.09</v>
      </c>
      <c r="V15" s="177">
        <v>2.9</v>
      </c>
      <c r="W15" s="177">
        <v>4.84</v>
      </c>
      <c r="X15" s="177">
        <v>14.51</v>
      </c>
      <c r="Y15" s="177">
        <v>0</v>
      </c>
      <c r="Z15">
        <v>0</v>
      </c>
      <c r="AA15" s="177">
        <v>14.4</v>
      </c>
      <c r="AB15" s="177">
        <v>0</v>
      </c>
      <c r="AC15" s="177">
        <v>0</v>
      </c>
      <c r="AD15" s="177">
        <v>0</v>
      </c>
      <c r="AE15" s="177">
        <v>34.799999999999997</v>
      </c>
      <c r="AF15" s="177">
        <v>0</v>
      </c>
      <c r="AG15" s="177">
        <v>0</v>
      </c>
      <c r="AH15" s="177">
        <v>0</v>
      </c>
      <c r="AI15" s="177">
        <v>-2.33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65.06</v>
      </c>
      <c r="AQ15" s="177">
        <v>14.51</v>
      </c>
      <c r="AR15" s="177">
        <v>0</v>
      </c>
      <c r="AS15" s="177">
        <v>1.65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1.26</v>
      </c>
      <c r="AZ15" s="177">
        <v>0</v>
      </c>
      <c r="BA15" s="177">
        <v>0.4</v>
      </c>
      <c r="BB15" s="177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135.44999999999999</v>
      </c>
      <c r="L16" s="177">
        <v>4.84</v>
      </c>
      <c r="M16" s="177">
        <v>53.29</v>
      </c>
      <c r="N16" s="177">
        <v>51.47</v>
      </c>
      <c r="O16" s="177">
        <v>72.319999999999993</v>
      </c>
      <c r="P16" s="177">
        <v>28.98</v>
      </c>
      <c r="Q16" s="177">
        <v>5</v>
      </c>
      <c r="R16" s="177">
        <v>9.67</v>
      </c>
      <c r="S16" s="177">
        <v>5.84</v>
      </c>
      <c r="T16" s="177">
        <v>0.28000000000000003</v>
      </c>
      <c r="U16" s="177">
        <v>60.09</v>
      </c>
      <c r="V16" s="177">
        <v>2.9</v>
      </c>
      <c r="W16" s="177">
        <v>4.84</v>
      </c>
      <c r="X16" s="177">
        <v>14.51</v>
      </c>
      <c r="Y16" s="177">
        <v>0</v>
      </c>
      <c r="Z16">
        <v>0</v>
      </c>
      <c r="AA16" s="177">
        <v>14.4</v>
      </c>
      <c r="AB16" s="177">
        <v>0</v>
      </c>
      <c r="AC16" s="177">
        <v>0</v>
      </c>
      <c r="AD16" s="177">
        <v>0</v>
      </c>
      <c r="AE16" s="177">
        <v>34.799999999999997</v>
      </c>
      <c r="AF16" s="177">
        <v>0</v>
      </c>
      <c r="AG16" s="177">
        <v>0</v>
      </c>
      <c r="AH16" s="177">
        <v>0</v>
      </c>
      <c r="AI16" s="177">
        <v>-2.33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58.05</v>
      </c>
      <c r="AQ16" s="177">
        <v>14.51</v>
      </c>
      <c r="AR16" s="177">
        <v>0</v>
      </c>
      <c r="AS16" s="177">
        <v>1.65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1.26</v>
      </c>
      <c r="AZ16" s="177">
        <v>0</v>
      </c>
      <c r="BA16" s="177">
        <v>0.4</v>
      </c>
      <c r="BB16" s="177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135.44999999999999</v>
      </c>
      <c r="L17" s="177">
        <v>4.84</v>
      </c>
      <c r="M17" s="177">
        <v>53.29</v>
      </c>
      <c r="N17" s="177">
        <v>51.47</v>
      </c>
      <c r="O17" s="177">
        <v>72.319999999999993</v>
      </c>
      <c r="P17" s="177">
        <v>28.98</v>
      </c>
      <c r="Q17" s="177">
        <v>5.13</v>
      </c>
      <c r="R17" s="177">
        <v>9.67</v>
      </c>
      <c r="S17" s="177">
        <v>6.05</v>
      </c>
      <c r="T17" s="177">
        <v>0.31</v>
      </c>
      <c r="U17" s="177">
        <v>60.09</v>
      </c>
      <c r="V17" s="177">
        <v>2.9</v>
      </c>
      <c r="W17" s="177">
        <v>4.84</v>
      </c>
      <c r="X17" s="177">
        <v>14.51</v>
      </c>
      <c r="Y17" s="177">
        <v>0</v>
      </c>
      <c r="Z17">
        <v>0</v>
      </c>
      <c r="AA17" s="177">
        <v>14.4</v>
      </c>
      <c r="AB17" s="177">
        <v>0</v>
      </c>
      <c r="AC17" s="177">
        <v>0</v>
      </c>
      <c r="AD17" s="177">
        <v>0</v>
      </c>
      <c r="AE17" s="177">
        <v>34.799999999999997</v>
      </c>
      <c r="AF17" s="177">
        <v>0</v>
      </c>
      <c r="AG17" s="177">
        <v>0</v>
      </c>
      <c r="AH17" s="177">
        <v>0</v>
      </c>
      <c r="AI17" s="177">
        <v>-2.33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58.05</v>
      </c>
      <c r="AQ17" s="177">
        <v>14.51</v>
      </c>
      <c r="AR17" s="177">
        <v>0</v>
      </c>
      <c r="AS17" s="177">
        <v>1.65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1.26</v>
      </c>
      <c r="AZ17" s="177">
        <v>0</v>
      </c>
      <c r="BA17" s="177">
        <v>0.59</v>
      </c>
      <c r="BB17" s="177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135.44999999999999</v>
      </c>
      <c r="L18" s="177">
        <v>4.84</v>
      </c>
      <c r="M18" s="177">
        <v>53.29</v>
      </c>
      <c r="N18" s="177">
        <v>51.47</v>
      </c>
      <c r="O18" s="177">
        <v>72.319999999999993</v>
      </c>
      <c r="P18" s="177">
        <v>28.98</v>
      </c>
      <c r="Q18" s="177">
        <v>4.84</v>
      </c>
      <c r="R18" s="177">
        <v>9.67</v>
      </c>
      <c r="S18" s="177">
        <v>5.1100000000000003</v>
      </c>
      <c r="T18" s="177">
        <v>0.31</v>
      </c>
      <c r="U18" s="177">
        <v>60.09</v>
      </c>
      <c r="V18" s="177">
        <v>2.9</v>
      </c>
      <c r="W18" s="177">
        <v>4.84</v>
      </c>
      <c r="X18" s="177">
        <v>14.51</v>
      </c>
      <c r="Y18" s="177">
        <v>0</v>
      </c>
      <c r="Z18">
        <v>0</v>
      </c>
      <c r="AA18" s="177">
        <v>14.4</v>
      </c>
      <c r="AB18" s="177">
        <v>0</v>
      </c>
      <c r="AC18" s="177">
        <v>0</v>
      </c>
      <c r="AD18" s="177">
        <v>0</v>
      </c>
      <c r="AE18" s="177">
        <v>34.799999999999997</v>
      </c>
      <c r="AF18" s="177">
        <v>0</v>
      </c>
      <c r="AG18" s="177">
        <v>0</v>
      </c>
      <c r="AH18" s="177">
        <v>0</v>
      </c>
      <c r="AI18" s="177">
        <v>-2.33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58.05</v>
      </c>
      <c r="AQ18" s="177">
        <v>14.51</v>
      </c>
      <c r="AR18" s="177">
        <v>0</v>
      </c>
      <c r="AS18" s="177">
        <v>1.65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1.26</v>
      </c>
      <c r="AZ18" s="177">
        <v>0</v>
      </c>
      <c r="BA18" s="177">
        <v>0.59</v>
      </c>
      <c r="BB18" s="177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135.37</v>
      </c>
      <c r="L19" s="177">
        <v>4.83</v>
      </c>
      <c r="M19" s="177">
        <v>53.29</v>
      </c>
      <c r="N19" s="177">
        <v>51.47</v>
      </c>
      <c r="O19" s="177">
        <v>72.319999999999993</v>
      </c>
      <c r="P19" s="177">
        <v>28.98</v>
      </c>
      <c r="Q19" s="177">
        <v>3.8</v>
      </c>
      <c r="R19" s="177">
        <v>9.67</v>
      </c>
      <c r="S19" s="177">
        <v>3.99</v>
      </c>
      <c r="T19" s="177">
        <v>0.31</v>
      </c>
      <c r="U19" s="177">
        <v>60.09</v>
      </c>
      <c r="V19" s="177">
        <v>2.9</v>
      </c>
      <c r="W19" s="177">
        <v>4.84</v>
      </c>
      <c r="X19" s="177">
        <v>14.51</v>
      </c>
      <c r="Y19" s="177">
        <v>0</v>
      </c>
      <c r="Z19">
        <v>0</v>
      </c>
      <c r="AA19" s="177">
        <v>14.4</v>
      </c>
      <c r="AB19" s="177">
        <v>0</v>
      </c>
      <c r="AC19" s="177">
        <v>0</v>
      </c>
      <c r="AD19" s="177">
        <v>0</v>
      </c>
      <c r="AE19" s="177">
        <v>41.57</v>
      </c>
      <c r="AF19" s="177">
        <v>0</v>
      </c>
      <c r="AG19" s="177">
        <v>0</v>
      </c>
      <c r="AH19" s="177">
        <v>0</v>
      </c>
      <c r="AI19" s="177">
        <v>-2.33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58.05</v>
      </c>
      <c r="AQ19" s="177">
        <v>14.51</v>
      </c>
      <c r="AR19" s="177">
        <v>0</v>
      </c>
      <c r="AS19" s="177">
        <v>1.65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1.26</v>
      </c>
      <c r="AZ19" s="177">
        <v>0</v>
      </c>
      <c r="BA19" s="177">
        <v>0.59</v>
      </c>
      <c r="BB19" s="177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135.37</v>
      </c>
      <c r="L20" s="177">
        <v>4.83</v>
      </c>
      <c r="M20" s="177">
        <v>53.29</v>
      </c>
      <c r="N20" s="177">
        <v>51.47</v>
      </c>
      <c r="O20" s="177">
        <v>72.319999999999993</v>
      </c>
      <c r="P20" s="177">
        <v>28.98</v>
      </c>
      <c r="Q20" s="177">
        <v>4.7300000000000004</v>
      </c>
      <c r="R20" s="177">
        <v>9.67</v>
      </c>
      <c r="S20" s="177">
        <v>5</v>
      </c>
      <c r="T20" s="177">
        <v>0.31</v>
      </c>
      <c r="U20" s="177">
        <v>60.09</v>
      </c>
      <c r="V20" s="177">
        <v>2.9</v>
      </c>
      <c r="W20" s="177">
        <v>4.84</v>
      </c>
      <c r="X20" s="177">
        <v>14.51</v>
      </c>
      <c r="Y20" s="177">
        <v>0</v>
      </c>
      <c r="Z20">
        <v>0</v>
      </c>
      <c r="AA20" s="177">
        <v>15.04</v>
      </c>
      <c r="AB20" s="177">
        <v>0</v>
      </c>
      <c r="AC20" s="177">
        <v>0</v>
      </c>
      <c r="AD20" s="177">
        <v>0</v>
      </c>
      <c r="AE20" s="177">
        <v>42.81</v>
      </c>
      <c r="AF20" s="177">
        <v>0</v>
      </c>
      <c r="AG20" s="177">
        <v>0</v>
      </c>
      <c r="AH20" s="177">
        <v>0</v>
      </c>
      <c r="AI20" s="177">
        <v>-2.33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58.05</v>
      </c>
      <c r="AQ20" s="177">
        <v>14.51</v>
      </c>
      <c r="AR20" s="177">
        <v>0</v>
      </c>
      <c r="AS20" s="177">
        <v>1.65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1.26</v>
      </c>
      <c r="AZ20" s="177">
        <v>0</v>
      </c>
      <c r="BA20" s="177">
        <v>0.59</v>
      </c>
      <c r="BB20" s="177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135.44999999999999</v>
      </c>
      <c r="L21" s="177">
        <v>4.84</v>
      </c>
      <c r="M21" s="177">
        <v>53.29</v>
      </c>
      <c r="N21" s="177">
        <v>51.47</v>
      </c>
      <c r="O21" s="177">
        <v>72.319999999999993</v>
      </c>
      <c r="P21" s="177">
        <v>28.98</v>
      </c>
      <c r="Q21" s="177">
        <v>5</v>
      </c>
      <c r="R21" s="177">
        <v>9.67</v>
      </c>
      <c r="S21" s="177">
        <v>5</v>
      </c>
      <c r="T21" s="177">
        <v>0.31</v>
      </c>
      <c r="U21" s="177">
        <v>60.09</v>
      </c>
      <c r="V21" s="177">
        <v>2.9</v>
      </c>
      <c r="W21" s="177">
        <v>4.97</v>
      </c>
      <c r="X21" s="177">
        <v>14.51</v>
      </c>
      <c r="Y21" s="177">
        <v>0</v>
      </c>
      <c r="Z21">
        <v>0</v>
      </c>
      <c r="AA21" s="177">
        <v>15.04</v>
      </c>
      <c r="AB21" s="177">
        <v>0</v>
      </c>
      <c r="AC21" s="177">
        <v>0</v>
      </c>
      <c r="AD21" s="177">
        <v>0</v>
      </c>
      <c r="AE21" s="177">
        <v>44.42</v>
      </c>
      <c r="AF21" s="177">
        <v>0</v>
      </c>
      <c r="AG21" s="177">
        <v>0</v>
      </c>
      <c r="AH21" s="177">
        <v>0</v>
      </c>
      <c r="AI21" s="177">
        <v>-2.33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58.05</v>
      </c>
      <c r="AQ21" s="177">
        <v>14.51</v>
      </c>
      <c r="AR21" s="177">
        <v>0</v>
      </c>
      <c r="AS21" s="177">
        <v>1.65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1.26</v>
      </c>
      <c r="AZ21" s="177">
        <v>0</v>
      </c>
      <c r="BA21" s="177">
        <v>0.59</v>
      </c>
      <c r="BB21" s="177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135.44999999999999</v>
      </c>
      <c r="L22" s="177">
        <v>4.84</v>
      </c>
      <c r="M22" s="177">
        <v>53.29</v>
      </c>
      <c r="N22" s="177">
        <v>51.47</v>
      </c>
      <c r="O22" s="177">
        <v>72.319999999999993</v>
      </c>
      <c r="P22" s="177">
        <v>28.98</v>
      </c>
      <c r="Q22" s="177">
        <v>5</v>
      </c>
      <c r="R22" s="177">
        <v>9.67</v>
      </c>
      <c r="S22" s="177">
        <v>5</v>
      </c>
      <c r="T22" s="177">
        <v>0.31</v>
      </c>
      <c r="U22" s="177">
        <v>60.09</v>
      </c>
      <c r="V22" s="177">
        <v>2.9</v>
      </c>
      <c r="W22" s="177">
        <v>4.97</v>
      </c>
      <c r="X22" s="177">
        <v>14.51</v>
      </c>
      <c r="Y22" s="177">
        <v>0</v>
      </c>
      <c r="Z22">
        <v>0</v>
      </c>
      <c r="AA22" s="177">
        <v>15.04</v>
      </c>
      <c r="AB22" s="177">
        <v>0</v>
      </c>
      <c r="AC22" s="177">
        <v>0</v>
      </c>
      <c r="AD22" s="177">
        <v>0</v>
      </c>
      <c r="AE22" s="177">
        <v>44.42</v>
      </c>
      <c r="AF22" s="177">
        <v>0</v>
      </c>
      <c r="AG22" s="177">
        <v>0</v>
      </c>
      <c r="AH22" s="177">
        <v>0</v>
      </c>
      <c r="AI22" s="177">
        <v>-2.33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58.05</v>
      </c>
      <c r="AQ22" s="177">
        <v>14.51</v>
      </c>
      <c r="AR22" s="177">
        <v>0</v>
      </c>
      <c r="AS22" s="177">
        <v>1.65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1.26</v>
      </c>
      <c r="AZ22" s="177">
        <v>0</v>
      </c>
      <c r="BA22" s="177">
        <v>0.59</v>
      </c>
      <c r="BB22" s="177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135.44999999999999</v>
      </c>
      <c r="L23" s="177">
        <v>4.84</v>
      </c>
      <c r="M23" s="177">
        <v>53.29</v>
      </c>
      <c r="N23" s="177">
        <v>51.47</v>
      </c>
      <c r="O23" s="177">
        <v>72.319999999999993</v>
      </c>
      <c r="P23" s="177">
        <v>28.98</v>
      </c>
      <c r="Q23" s="177">
        <v>5</v>
      </c>
      <c r="R23" s="177">
        <v>9.67</v>
      </c>
      <c r="S23" s="177">
        <v>5</v>
      </c>
      <c r="T23" s="177">
        <v>0.31</v>
      </c>
      <c r="U23" s="177">
        <v>60.09</v>
      </c>
      <c r="V23" s="177">
        <v>2.9</v>
      </c>
      <c r="W23" s="177">
        <v>4.97</v>
      </c>
      <c r="X23" s="177">
        <v>14.51</v>
      </c>
      <c r="Y23" s="177">
        <v>0</v>
      </c>
      <c r="Z23">
        <v>0</v>
      </c>
      <c r="AA23" s="177">
        <v>15.04</v>
      </c>
      <c r="AB23" s="177">
        <v>0</v>
      </c>
      <c r="AC23" s="177">
        <v>0</v>
      </c>
      <c r="AD23" s="177">
        <v>0</v>
      </c>
      <c r="AE23" s="177">
        <v>44.42</v>
      </c>
      <c r="AF23" s="177">
        <v>0</v>
      </c>
      <c r="AG23" s="177">
        <v>0</v>
      </c>
      <c r="AH23" s="177">
        <v>0</v>
      </c>
      <c r="AI23" s="177">
        <v>-2.33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58.05</v>
      </c>
      <c r="AQ23" s="177">
        <v>14.51</v>
      </c>
      <c r="AR23" s="177">
        <v>0</v>
      </c>
      <c r="AS23" s="177">
        <v>1.65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1.26</v>
      </c>
      <c r="AZ23" s="177">
        <v>0</v>
      </c>
      <c r="BA23" s="177">
        <v>0.59</v>
      </c>
      <c r="BB23" s="177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135.44999999999999</v>
      </c>
      <c r="L24" s="177">
        <v>4.84</v>
      </c>
      <c r="M24" s="177">
        <v>53.29</v>
      </c>
      <c r="N24" s="177">
        <v>51.47</v>
      </c>
      <c r="O24" s="177">
        <v>72.319999999999993</v>
      </c>
      <c r="P24" s="177">
        <v>28.98</v>
      </c>
      <c r="Q24" s="177">
        <v>5</v>
      </c>
      <c r="R24" s="177">
        <v>9.67</v>
      </c>
      <c r="S24" s="177">
        <v>5</v>
      </c>
      <c r="T24" s="177">
        <v>0.31</v>
      </c>
      <c r="U24" s="177">
        <v>60.09</v>
      </c>
      <c r="V24" s="177">
        <v>2.9</v>
      </c>
      <c r="W24" s="177">
        <v>4.97</v>
      </c>
      <c r="X24" s="177">
        <v>14.51</v>
      </c>
      <c r="Y24" s="177">
        <v>0</v>
      </c>
      <c r="Z24">
        <v>0</v>
      </c>
      <c r="AA24" s="177">
        <v>15.04</v>
      </c>
      <c r="AB24" s="177">
        <v>0</v>
      </c>
      <c r="AC24" s="177">
        <v>0</v>
      </c>
      <c r="AD24" s="177">
        <v>0</v>
      </c>
      <c r="AE24" s="177">
        <v>44.42</v>
      </c>
      <c r="AF24" s="177">
        <v>0</v>
      </c>
      <c r="AG24" s="177">
        <v>0</v>
      </c>
      <c r="AH24" s="177">
        <v>0</v>
      </c>
      <c r="AI24" s="177">
        <v>-2.33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58.05</v>
      </c>
      <c r="AQ24" s="177">
        <v>14.51</v>
      </c>
      <c r="AR24" s="177">
        <v>0</v>
      </c>
      <c r="AS24" s="177">
        <v>1.65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1.26</v>
      </c>
      <c r="AZ24" s="177">
        <v>0</v>
      </c>
      <c r="BA24" s="177">
        <v>0.59</v>
      </c>
      <c r="BB24" s="177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135.44</v>
      </c>
      <c r="L25" s="177">
        <v>4.84</v>
      </c>
      <c r="M25" s="177">
        <v>53.29</v>
      </c>
      <c r="N25" s="177">
        <v>51.47</v>
      </c>
      <c r="O25" s="177">
        <v>72.319999999999993</v>
      </c>
      <c r="P25" s="177">
        <v>28.98</v>
      </c>
      <c r="Q25" s="177">
        <v>5</v>
      </c>
      <c r="R25" s="177">
        <v>9.67</v>
      </c>
      <c r="S25" s="177">
        <v>6.06</v>
      </c>
      <c r="T25" s="177">
        <v>0.31</v>
      </c>
      <c r="U25" s="177">
        <v>60.09</v>
      </c>
      <c r="V25" s="177">
        <v>2.9</v>
      </c>
      <c r="W25" s="177">
        <v>4.97</v>
      </c>
      <c r="X25" s="177">
        <v>14.51</v>
      </c>
      <c r="Y25" s="177">
        <v>0</v>
      </c>
      <c r="Z25">
        <v>0</v>
      </c>
      <c r="AA25" s="177">
        <v>15.04</v>
      </c>
      <c r="AB25" s="177">
        <v>0</v>
      </c>
      <c r="AC25" s="177">
        <v>0</v>
      </c>
      <c r="AD25" s="177">
        <v>0</v>
      </c>
      <c r="AE25" s="177">
        <v>44.42</v>
      </c>
      <c r="AF25" s="177">
        <v>0</v>
      </c>
      <c r="AG25" s="177">
        <v>0</v>
      </c>
      <c r="AH25" s="177">
        <v>0</v>
      </c>
      <c r="AI25" s="177">
        <v>-2.33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58.05</v>
      </c>
      <c r="AQ25" s="177">
        <v>14.51</v>
      </c>
      <c r="AR25" s="177">
        <v>0</v>
      </c>
      <c r="AS25" s="177">
        <v>1.65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1.26</v>
      </c>
      <c r="AZ25" s="177">
        <v>0.53</v>
      </c>
      <c r="BA25" s="177">
        <v>0.59</v>
      </c>
      <c r="BB25" s="177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135.44</v>
      </c>
      <c r="L26" s="177">
        <v>4.84</v>
      </c>
      <c r="M26" s="177">
        <v>53.29</v>
      </c>
      <c r="N26" s="177">
        <v>51.47</v>
      </c>
      <c r="O26" s="177">
        <v>72.319999999999993</v>
      </c>
      <c r="P26" s="177">
        <v>28.98</v>
      </c>
      <c r="Q26" s="177">
        <v>5</v>
      </c>
      <c r="R26" s="177">
        <v>9.67</v>
      </c>
      <c r="S26" s="177">
        <v>6.06</v>
      </c>
      <c r="T26" s="177">
        <v>0.31</v>
      </c>
      <c r="U26" s="177">
        <v>60.09</v>
      </c>
      <c r="V26" s="177">
        <v>2.9</v>
      </c>
      <c r="W26" s="177">
        <v>4.97</v>
      </c>
      <c r="X26" s="177">
        <v>14.51</v>
      </c>
      <c r="Y26" s="177">
        <v>0</v>
      </c>
      <c r="Z26">
        <v>0</v>
      </c>
      <c r="AA26" s="177">
        <v>15.04</v>
      </c>
      <c r="AB26" s="177">
        <v>0</v>
      </c>
      <c r="AC26" s="177">
        <v>0</v>
      </c>
      <c r="AD26" s="177">
        <v>0</v>
      </c>
      <c r="AE26" s="177">
        <v>43</v>
      </c>
      <c r="AF26" s="177">
        <v>0</v>
      </c>
      <c r="AG26" s="177">
        <v>0</v>
      </c>
      <c r="AH26" s="177">
        <v>0</v>
      </c>
      <c r="AI26" s="177">
        <v>-2.33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58.05</v>
      </c>
      <c r="AQ26" s="177">
        <v>14.51</v>
      </c>
      <c r="AR26" s="177">
        <v>0</v>
      </c>
      <c r="AS26" s="177">
        <v>1.65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1.26</v>
      </c>
      <c r="AZ26" s="177">
        <v>1.06</v>
      </c>
      <c r="BA26" s="177">
        <v>0.59</v>
      </c>
      <c r="BB26" s="177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135.44</v>
      </c>
      <c r="L27" s="177">
        <v>4.84</v>
      </c>
      <c r="M27" s="177">
        <v>53.29</v>
      </c>
      <c r="N27" s="177">
        <v>51.47</v>
      </c>
      <c r="O27" s="177">
        <v>72.319999999999993</v>
      </c>
      <c r="P27" s="177">
        <v>28.98</v>
      </c>
      <c r="Q27" s="177">
        <v>5</v>
      </c>
      <c r="R27" s="177">
        <v>9.68</v>
      </c>
      <c r="S27" s="177">
        <v>5.82</v>
      </c>
      <c r="T27" s="177">
        <v>0.28000000000000003</v>
      </c>
      <c r="U27" s="177">
        <v>60.09</v>
      </c>
      <c r="V27" s="177">
        <v>2.9</v>
      </c>
      <c r="W27" s="177">
        <v>4.92</v>
      </c>
      <c r="X27" s="177">
        <v>14.51</v>
      </c>
      <c r="Y27" s="177">
        <v>0</v>
      </c>
      <c r="Z27">
        <v>0</v>
      </c>
      <c r="AA27" s="177">
        <v>15.04</v>
      </c>
      <c r="AB27" s="177">
        <v>0</v>
      </c>
      <c r="AC27" s="177">
        <v>0</v>
      </c>
      <c r="AD27" s="177">
        <v>0</v>
      </c>
      <c r="AE27" s="177">
        <v>43</v>
      </c>
      <c r="AF27" s="177">
        <v>0</v>
      </c>
      <c r="AG27" s="177">
        <v>0</v>
      </c>
      <c r="AH27" s="177">
        <v>0</v>
      </c>
      <c r="AI27" s="177">
        <v>-2.33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58.05</v>
      </c>
      <c r="AQ27" s="177">
        <v>14.51</v>
      </c>
      <c r="AR27" s="177">
        <v>15.8</v>
      </c>
      <c r="AS27" s="177">
        <v>1.65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1.26</v>
      </c>
      <c r="AZ27" s="177">
        <v>0.85</v>
      </c>
      <c r="BA27" s="177">
        <v>0.68</v>
      </c>
      <c r="BB27" s="177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135.44</v>
      </c>
      <c r="L28" s="177">
        <v>4.84</v>
      </c>
      <c r="M28" s="177">
        <v>53.29</v>
      </c>
      <c r="N28" s="177">
        <v>51.47</v>
      </c>
      <c r="O28" s="177">
        <v>72.319999999999993</v>
      </c>
      <c r="P28" s="177">
        <v>28.98</v>
      </c>
      <c r="Q28" s="177">
        <v>5</v>
      </c>
      <c r="R28" s="177">
        <v>9.68</v>
      </c>
      <c r="S28" s="177">
        <v>5.82</v>
      </c>
      <c r="T28" s="177">
        <v>0.28000000000000003</v>
      </c>
      <c r="U28" s="177">
        <v>60.09</v>
      </c>
      <c r="V28" s="177">
        <v>2.9</v>
      </c>
      <c r="W28" s="177">
        <v>4.92</v>
      </c>
      <c r="X28" s="177">
        <v>14.51</v>
      </c>
      <c r="Y28" s="177">
        <v>0</v>
      </c>
      <c r="Z28">
        <v>0</v>
      </c>
      <c r="AA28" s="177">
        <v>15.04</v>
      </c>
      <c r="AB28" s="177">
        <v>0</v>
      </c>
      <c r="AC28" s="177">
        <v>0</v>
      </c>
      <c r="AD28" s="177">
        <v>0</v>
      </c>
      <c r="AE28" s="177">
        <v>43</v>
      </c>
      <c r="AF28" s="177">
        <v>0</v>
      </c>
      <c r="AG28" s="177">
        <v>0</v>
      </c>
      <c r="AH28" s="177">
        <v>0</v>
      </c>
      <c r="AI28" s="177">
        <v>-2.33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58.05</v>
      </c>
      <c r="AQ28" s="177">
        <v>14.51</v>
      </c>
      <c r="AR28" s="177">
        <v>36.090000000000003</v>
      </c>
      <c r="AS28" s="177">
        <v>1.65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1.26</v>
      </c>
      <c r="AZ28" s="177">
        <v>0.85</v>
      </c>
      <c r="BA28" s="177">
        <v>0.68</v>
      </c>
      <c r="BB28" s="177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135.44</v>
      </c>
      <c r="L29" s="177">
        <v>4.84</v>
      </c>
      <c r="M29" s="177">
        <v>53.29</v>
      </c>
      <c r="N29" s="177">
        <v>51.47</v>
      </c>
      <c r="O29" s="177">
        <v>72.319999999999993</v>
      </c>
      <c r="P29" s="177">
        <v>28.98</v>
      </c>
      <c r="Q29" s="177">
        <v>5</v>
      </c>
      <c r="R29" s="177">
        <v>9.86</v>
      </c>
      <c r="S29" s="177">
        <v>5.82</v>
      </c>
      <c r="T29" s="177">
        <v>0.28000000000000003</v>
      </c>
      <c r="U29" s="177">
        <v>60.09</v>
      </c>
      <c r="V29" s="177">
        <v>2.9</v>
      </c>
      <c r="W29" s="177">
        <v>4.92</v>
      </c>
      <c r="X29" s="177">
        <v>14.51</v>
      </c>
      <c r="Y29" s="177">
        <v>0</v>
      </c>
      <c r="Z29">
        <v>0</v>
      </c>
      <c r="AA29" s="177">
        <v>15.04</v>
      </c>
      <c r="AB29" s="177">
        <v>0</v>
      </c>
      <c r="AC29" s="177">
        <v>0</v>
      </c>
      <c r="AD29" s="177">
        <v>0</v>
      </c>
      <c r="AE29" s="177">
        <v>43</v>
      </c>
      <c r="AF29" s="177">
        <v>0</v>
      </c>
      <c r="AG29" s="177">
        <v>0</v>
      </c>
      <c r="AH29" s="177">
        <v>0</v>
      </c>
      <c r="AI29" s="177">
        <v>-2.33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58.05</v>
      </c>
      <c r="AQ29" s="177">
        <v>14.51</v>
      </c>
      <c r="AR29" s="177">
        <v>39.5</v>
      </c>
      <c r="AS29" s="177">
        <v>1.65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1.26</v>
      </c>
      <c r="AZ29" s="177">
        <v>1.58</v>
      </c>
      <c r="BA29" s="177">
        <v>0.78</v>
      </c>
      <c r="BB29" s="177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135.44</v>
      </c>
      <c r="L30" s="177">
        <v>4.84</v>
      </c>
      <c r="M30" s="177">
        <v>53.29</v>
      </c>
      <c r="N30" s="177">
        <v>51.47</v>
      </c>
      <c r="O30" s="177">
        <v>72.319999999999993</v>
      </c>
      <c r="P30" s="177">
        <v>28.98</v>
      </c>
      <c r="Q30" s="177">
        <v>5</v>
      </c>
      <c r="R30" s="177">
        <v>9.86</v>
      </c>
      <c r="S30" s="177">
        <v>5.82</v>
      </c>
      <c r="T30" s="177">
        <v>0.28000000000000003</v>
      </c>
      <c r="U30" s="177">
        <v>60.09</v>
      </c>
      <c r="V30" s="177">
        <v>2.9</v>
      </c>
      <c r="W30" s="177">
        <v>4.92</v>
      </c>
      <c r="X30" s="177">
        <v>14.51</v>
      </c>
      <c r="Y30" s="177">
        <v>0</v>
      </c>
      <c r="Z30">
        <v>0</v>
      </c>
      <c r="AA30" s="177">
        <v>15.04</v>
      </c>
      <c r="AB30" s="177">
        <v>0</v>
      </c>
      <c r="AC30" s="177">
        <v>0</v>
      </c>
      <c r="AD30" s="177">
        <v>0</v>
      </c>
      <c r="AE30" s="177">
        <v>43</v>
      </c>
      <c r="AF30" s="177">
        <v>0</v>
      </c>
      <c r="AG30" s="177">
        <v>0</v>
      </c>
      <c r="AH30" s="177">
        <v>0</v>
      </c>
      <c r="AI30" s="177">
        <v>-2.33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58.05</v>
      </c>
      <c r="AQ30" s="177">
        <v>14.51</v>
      </c>
      <c r="AR30" s="177">
        <v>40.5</v>
      </c>
      <c r="AS30" s="177">
        <v>1.65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1.26</v>
      </c>
      <c r="AZ30" s="177">
        <v>1.58</v>
      </c>
      <c r="BA30" s="177">
        <v>0.78</v>
      </c>
      <c r="BB30" s="177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135.44</v>
      </c>
      <c r="L31" s="177">
        <v>4.84</v>
      </c>
      <c r="M31" s="177">
        <v>53.29</v>
      </c>
      <c r="N31" s="177">
        <v>51.47</v>
      </c>
      <c r="O31" s="177">
        <v>72.319999999999993</v>
      </c>
      <c r="P31" s="177">
        <v>28.98</v>
      </c>
      <c r="Q31" s="177">
        <v>5</v>
      </c>
      <c r="R31" s="177">
        <v>10</v>
      </c>
      <c r="S31" s="177">
        <v>5.82</v>
      </c>
      <c r="T31" s="177">
        <v>0.28000000000000003</v>
      </c>
      <c r="U31" s="177">
        <v>60.09</v>
      </c>
      <c r="V31" s="177">
        <v>2.9</v>
      </c>
      <c r="W31" s="177">
        <v>4.92</v>
      </c>
      <c r="X31" s="177">
        <v>14.51</v>
      </c>
      <c r="Y31" s="177">
        <v>0</v>
      </c>
      <c r="Z31">
        <v>0</v>
      </c>
      <c r="AA31" s="177">
        <v>15.04</v>
      </c>
      <c r="AB31" s="177">
        <v>0</v>
      </c>
      <c r="AC31" s="177">
        <v>0</v>
      </c>
      <c r="AD31" s="177">
        <v>0</v>
      </c>
      <c r="AE31" s="177">
        <v>43</v>
      </c>
      <c r="AF31" s="177">
        <v>0</v>
      </c>
      <c r="AG31" s="177">
        <v>0</v>
      </c>
      <c r="AH31" s="177">
        <v>0</v>
      </c>
      <c r="AI31" s="177">
        <v>-2.33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58.05</v>
      </c>
      <c r="AQ31" s="177">
        <v>14.51</v>
      </c>
      <c r="AR31" s="177">
        <v>40.5</v>
      </c>
      <c r="AS31" s="177">
        <v>1.65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1.26</v>
      </c>
      <c r="AZ31" s="177">
        <v>1.58</v>
      </c>
      <c r="BA31" s="177">
        <v>0.78</v>
      </c>
      <c r="BB31" s="177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135.44</v>
      </c>
      <c r="L32" s="177">
        <v>4.84</v>
      </c>
      <c r="M32" s="177">
        <v>53.29</v>
      </c>
      <c r="N32" s="177">
        <v>51.47</v>
      </c>
      <c r="O32" s="177">
        <v>72.319999999999993</v>
      </c>
      <c r="P32" s="177">
        <v>28.98</v>
      </c>
      <c r="Q32" s="177">
        <v>5</v>
      </c>
      <c r="R32" s="177">
        <v>10</v>
      </c>
      <c r="S32" s="177">
        <v>5.82</v>
      </c>
      <c r="T32" s="177">
        <v>0.28000000000000003</v>
      </c>
      <c r="U32" s="177">
        <v>60.09</v>
      </c>
      <c r="V32" s="177">
        <v>2.9</v>
      </c>
      <c r="W32" s="177">
        <v>4.92</v>
      </c>
      <c r="X32" s="177">
        <v>14.51</v>
      </c>
      <c r="Y32" s="177">
        <v>0</v>
      </c>
      <c r="Z32">
        <v>0</v>
      </c>
      <c r="AA32" s="177">
        <v>15.04</v>
      </c>
      <c r="AB32" s="177">
        <v>0</v>
      </c>
      <c r="AC32" s="177">
        <v>0</v>
      </c>
      <c r="AD32" s="177">
        <v>0</v>
      </c>
      <c r="AE32" s="177">
        <v>43</v>
      </c>
      <c r="AF32" s="177">
        <v>0</v>
      </c>
      <c r="AG32" s="177">
        <v>0</v>
      </c>
      <c r="AH32" s="177">
        <v>0</v>
      </c>
      <c r="AI32" s="177">
        <v>-2.33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58.05</v>
      </c>
      <c r="AQ32" s="177">
        <v>14.51</v>
      </c>
      <c r="AR32" s="177">
        <v>40.5</v>
      </c>
      <c r="AS32" s="177">
        <v>1.65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1.26</v>
      </c>
      <c r="AZ32" s="177">
        <v>1.58</v>
      </c>
      <c r="BA32" s="177">
        <v>0.78</v>
      </c>
      <c r="BB32" s="177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135.44</v>
      </c>
      <c r="L33" s="177">
        <v>4.84</v>
      </c>
      <c r="M33" s="177">
        <v>53.29</v>
      </c>
      <c r="N33" s="177">
        <v>51.47</v>
      </c>
      <c r="O33" s="177">
        <v>72.319999999999993</v>
      </c>
      <c r="P33" s="177">
        <v>28.98</v>
      </c>
      <c r="Q33" s="177">
        <v>5</v>
      </c>
      <c r="R33" s="177">
        <v>10</v>
      </c>
      <c r="S33" s="177">
        <v>5.82</v>
      </c>
      <c r="T33" s="177">
        <v>0.28000000000000003</v>
      </c>
      <c r="U33" s="177">
        <v>60.09</v>
      </c>
      <c r="V33" s="177">
        <v>2.9</v>
      </c>
      <c r="W33" s="177">
        <v>4.92</v>
      </c>
      <c r="X33" s="177">
        <v>14.51</v>
      </c>
      <c r="Y33" s="177">
        <v>0</v>
      </c>
      <c r="Z33">
        <v>0</v>
      </c>
      <c r="AA33" s="177">
        <v>15.04</v>
      </c>
      <c r="AB33" s="177">
        <v>0</v>
      </c>
      <c r="AC33" s="177">
        <v>0</v>
      </c>
      <c r="AD33" s="177">
        <v>0</v>
      </c>
      <c r="AE33" s="177">
        <v>43</v>
      </c>
      <c r="AF33" s="177">
        <v>0</v>
      </c>
      <c r="AG33" s="177">
        <v>0</v>
      </c>
      <c r="AH33" s="177">
        <v>0</v>
      </c>
      <c r="AI33" s="177">
        <v>-2.33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58.05</v>
      </c>
      <c r="AQ33" s="177">
        <v>14.51</v>
      </c>
      <c r="AR33" s="177">
        <v>40.5</v>
      </c>
      <c r="AS33" s="177">
        <v>1.65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1.26</v>
      </c>
      <c r="AZ33" s="177">
        <v>1.58</v>
      </c>
      <c r="BA33" s="177">
        <v>0.78</v>
      </c>
      <c r="BB33" s="177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135.44</v>
      </c>
      <c r="L34" s="177">
        <v>4.84</v>
      </c>
      <c r="M34" s="177">
        <v>53.29</v>
      </c>
      <c r="N34" s="177">
        <v>51.47</v>
      </c>
      <c r="O34" s="177">
        <v>72.319999999999993</v>
      </c>
      <c r="P34" s="177">
        <v>28.98</v>
      </c>
      <c r="Q34" s="177">
        <v>5</v>
      </c>
      <c r="R34" s="177">
        <v>10</v>
      </c>
      <c r="S34" s="177">
        <v>5.82</v>
      </c>
      <c r="T34" s="177">
        <v>0.28000000000000003</v>
      </c>
      <c r="U34" s="177">
        <v>60.09</v>
      </c>
      <c r="V34" s="177">
        <v>2.9</v>
      </c>
      <c r="W34" s="177">
        <v>4.92</v>
      </c>
      <c r="X34" s="177">
        <v>14.51</v>
      </c>
      <c r="Y34" s="177">
        <v>0</v>
      </c>
      <c r="Z34">
        <v>0</v>
      </c>
      <c r="AA34" s="177">
        <v>15.04</v>
      </c>
      <c r="AB34" s="177">
        <v>0</v>
      </c>
      <c r="AC34" s="177">
        <v>0</v>
      </c>
      <c r="AD34" s="177">
        <v>0</v>
      </c>
      <c r="AE34" s="177">
        <v>43</v>
      </c>
      <c r="AF34" s="177">
        <v>0</v>
      </c>
      <c r="AG34" s="177">
        <v>0</v>
      </c>
      <c r="AH34" s="177">
        <v>0</v>
      </c>
      <c r="AI34" s="177">
        <v>-2.33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58.05</v>
      </c>
      <c r="AQ34" s="177">
        <v>14.51</v>
      </c>
      <c r="AR34" s="177">
        <v>40.5</v>
      </c>
      <c r="AS34" s="177">
        <v>1.65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1.26</v>
      </c>
      <c r="AZ34" s="177">
        <v>1.58</v>
      </c>
      <c r="BA34" s="177">
        <v>0.78</v>
      </c>
      <c r="BB34" s="177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135.44</v>
      </c>
      <c r="L35" s="177">
        <v>4.84</v>
      </c>
      <c r="M35" s="177">
        <v>53.29</v>
      </c>
      <c r="N35" s="177">
        <v>51.47</v>
      </c>
      <c r="O35" s="177">
        <v>72.319999999999993</v>
      </c>
      <c r="P35" s="177">
        <v>28.98</v>
      </c>
      <c r="Q35" s="177">
        <v>5</v>
      </c>
      <c r="R35" s="177">
        <v>10</v>
      </c>
      <c r="S35" s="177">
        <v>5.82</v>
      </c>
      <c r="T35" s="177">
        <v>0.28000000000000003</v>
      </c>
      <c r="U35" s="177">
        <v>60.09</v>
      </c>
      <c r="V35" s="177">
        <v>2.9</v>
      </c>
      <c r="W35" s="177">
        <v>4.84</v>
      </c>
      <c r="X35" s="177">
        <v>14.51</v>
      </c>
      <c r="Y35" s="177">
        <v>0</v>
      </c>
      <c r="Z35">
        <v>0</v>
      </c>
      <c r="AA35" s="177">
        <v>15.04</v>
      </c>
      <c r="AB35" s="177">
        <v>0</v>
      </c>
      <c r="AC35" s="177">
        <v>0</v>
      </c>
      <c r="AD35" s="177">
        <v>0</v>
      </c>
      <c r="AE35" s="177">
        <v>43</v>
      </c>
      <c r="AF35" s="177">
        <v>0</v>
      </c>
      <c r="AG35" s="177">
        <v>0</v>
      </c>
      <c r="AH35" s="177">
        <v>0</v>
      </c>
      <c r="AI35" s="177">
        <v>-2.33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58.05</v>
      </c>
      <c r="AQ35" s="177">
        <v>14.51</v>
      </c>
      <c r="AR35" s="177">
        <v>47.5</v>
      </c>
      <c r="AS35" s="177">
        <v>1.65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1.26</v>
      </c>
      <c r="AZ35" s="177">
        <v>1.06</v>
      </c>
      <c r="BA35" s="177">
        <v>0.78</v>
      </c>
      <c r="BB35" s="177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135.44</v>
      </c>
      <c r="L36" s="177">
        <v>4.84</v>
      </c>
      <c r="M36" s="177">
        <v>53.29</v>
      </c>
      <c r="N36" s="177">
        <v>51.47</v>
      </c>
      <c r="O36" s="177">
        <v>72.319999999999993</v>
      </c>
      <c r="P36" s="177">
        <v>28.98</v>
      </c>
      <c r="Q36" s="177">
        <v>5</v>
      </c>
      <c r="R36" s="177">
        <v>10</v>
      </c>
      <c r="S36" s="177">
        <v>5.82</v>
      </c>
      <c r="T36" s="177">
        <v>0.28000000000000003</v>
      </c>
      <c r="U36" s="177">
        <v>60.09</v>
      </c>
      <c r="V36" s="177">
        <v>2.9</v>
      </c>
      <c r="W36" s="177">
        <v>4.84</v>
      </c>
      <c r="X36" s="177">
        <v>14.51</v>
      </c>
      <c r="Y36" s="177">
        <v>0</v>
      </c>
      <c r="Z36">
        <v>0</v>
      </c>
      <c r="AA36" s="177">
        <v>15.04</v>
      </c>
      <c r="AB36" s="177">
        <v>0</v>
      </c>
      <c r="AC36" s="177">
        <v>0</v>
      </c>
      <c r="AD36" s="177">
        <v>0</v>
      </c>
      <c r="AE36" s="177">
        <v>43</v>
      </c>
      <c r="AF36" s="177">
        <v>0</v>
      </c>
      <c r="AG36" s="177">
        <v>0</v>
      </c>
      <c r="AH36" s="177">
        <v>0</v>
      </c>
      <c r="AI36" s="177">
        <v>-2.33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58.05</v>
      </c>
      <c r="AQ36" s="177">
        <v>14.51</v>
      </c>
      <c r="AR36" s="177">
        <v>47.5</v>
      </c>
      <c r="AS36" s="177">
        <v>1.65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1.26</v>
      </c>
      <c r="AZ36" s="177">
        <v>1.06</v>
      </c>
      <c r="BA36" s="177">
        <v>0.78</v>
      </c>
      <c r="BB36" s="177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135.44</v>
      </c>
      <c r="L37" s="177">
        <v>4.84</v>
      </c>
      <c r="M37" s="177">
        <v>53.29</v>
      </c>
      <c r="N37" s="177">
        <v>51.47</v>
      </c>
      <c r="O37" s="177">
        <v>72.319999999999993</v>
      </c>
      <c r="P37" s="177">
        <v>28.98</v>
      </c>
      <c r="Q37" s="177">
        <v>5</v>
      </c>
      <c r="R37" s="177">
        <v>10</v>
      </c>
      <c r="S37" s="177">
        <v>5.82</v>
      </c>
      <c r="T37" s="177">
        <v>0.28000000000000003</v>
      </c>
      <c r="U37" s="177">
        <v>60.09</v>
      </c>
      <c r="V37" s="177">
        <v>2.9</v>
      </c>
      <c r="W37" s="177">
        <v>4.84</v>
      </c>
      <c r="X37" s="177">
        <v>14.51</v>
      </c>
      <c r="Y37" s="177">
        <v>0</v>
      </c>
      <c r="Z37">
        <v>0</v>
      </c>
      <c r="AA37" s="177">
        <v>14.43</v>
      </c>
      <c r="AB37" s="177">
        <v>0</v>
      </c>
      <c r="AC37" s="177">
        <v>0</v>
      </c>
      <c r="AD37" s="177">
        <v>0</v>
      </c>
      <c r="AE37" s="177">
        <v>43</v>
      </c>
      <c r="AF37" s="177">
        <v>0</v>
      </c>
      <c r="AG37" s="177">
        <v>0</v>
      </c>
      <c r="AH37" s="177">
        <v>0</v>
      </c>
      <c r="AI37" s="177">
        <v>-2.33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58.05</v>
      </c>
      <c r="AQ37" s="177">
        <v>14.51</v>
      </c>
      <c r="AR37" s="177">
        <v>47.5</v>
      </c>
      <c r="AS37" s="177">
        <v>1.65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1.26</v>
      </c>
      <c r="AZ37" s="177">
        <v>0.53</v>
      </c>
      <c r="BA37" s="177">
        <v>0.78</v>
      </c>
      <c r="BB37" s="177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135.44</v>
      </c>
      <c r="L38" s="177">
        <v>4.84</v>
      </c>
      <c r="M38" s="177">
        <v>53.29</v>
      </c>
      <c r="N38" s="177">
        <v>51.47</v>
      </c>
      <c r="O38" s="177">
        <v>72.319999999999993</v>
      </c>
      <c r="P38" s="177">
        <v>28.98</v>
      </c>
      <c r="Q38" s="177">
        <v>5</v>
      </c>
      <c r="R38" s="177">
        <v>10</v>
      </c>
      <c r="S38" s="177">
        <v>5.82</v>
      </c>
      <c r="T38" s="177">
        <v>0.28000000000000003</v>
      </c>
      <c r="U38" s="177">
        <v>60.09</v>
      </c>
      <c r="V38" s="177">
        <v>2.9</v>
      </c>
      <c r="W38" s="177">
        <v>4.84</v>
      </c>
      <c r="X38" s="177">
        <v>14.51</v>
      </c>
      <c r="Y38" s="177">
        <v>0</v>
      </c>
      <c r="Z38">
        <v>0</v>
      </c>
      <c r="AA38" s="177">
        <v>14.43</v>
      </c>
      <c r="AB38" s="177">
        <v>0</v>
      </c>
      <c r="AC38" s="177">
        <v>0</v>
      </c>
      <c r="AD38" s="177">
        <v>0</v>
      </c>
      <c r="AE38" s="177">
        <v>43</v>
      </c>
      <c r="AF38" s="177">
        <v>0</v>
      </c>
      <c r="AG38" s="177">
        <v>0</v>
      </c>
      <c r="AH38" s="177">
        <v>0</v>
      </c>
      <c r="AI38" s="177">
        <v>-2.33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58.05</v>
      </c>
      <c r="AQ38" s="177">
        <v>14.51</v>
      </c>
      <c r="AR38" s="177">
        <v>47.5</v>
      </c>
      <c r="AS38" s="177">
        <v>1.65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1.26</v>
      </c>
      <c r="AZ38" s="177">
        <v>0.53</v>
      </c>
      <c r="BA38" s="177">
        <v>0.78</v>
      </c>
      <c r="BB38" s="177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135.44</v>
      </c>
      <c r="L39" s="177">
        <v>4.84</v>
      </c>
      <c r="M39" s="177">
        <v>53.29</v>
      </c>
      <c r="N39" s="177">
        <v>51.47</v>
      </c>
      <c r="O39" s="177">
        <v>72.319999999999993</v>
      </c>
      <c r="P39" s="177">
        <v>28.98</v>
      </c>
      <c r="Q39" s="177">
        <v>5</v>
      </c>
      <c r="R39" s="177">
        <v>10</v>
      </c>
      <c r="S39" s="177">
        <v>5.82</v>
      </c>
      <c r="T39" s="177">
        <v>0.28000000000000003</v>
      </c>
      <c r="U39" s="177">
        <v>60.09</v>
      </c>
      <c r="V39" s="177">
        <v>2.9</v>
      </c>
      <c r="W39" s="177">
        <v>4.84</v>
      </c>
      <c r="X39" s="177">
        <v>14.51</v>
      </c>
      <c r="Y39" s="177">
        <v>0</v>
      </c>
      <c r="Z39">
        <v>0</v>
      </c>
      <c r="AA39" s="177">
        <v>14.43</v>
      </c>
      <c r="AB39" s="177">
        <v>0</v>
      </c>
      <c r="AC39" s="177">
        <v>0</v>
      </c>
      <c r="AD39" s="177">
        <v>0</v>
      </c>
      <c r="AE39" s="177">
        <v>43</v>
      </c>
      <c r="AF39" s="177">
        <v>0</v>
      </c>
      <c r="AG39" s="177">
        <v>0</v>
      </c>
      <c r="AH39" s="177">
        <v>0</v>
      </c>
      <c r="AI39" s="177">
        <v>-2.33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58.05</v>
      </c>
      <c r="AQ39" s="177">
        <v>14.51</v>
      </c>
      <c r="AR39" s="177">
        <v>47.5</v>
      </c>
      <c r="AS39" s="177">
        <v>1.65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1.26</v>
      </c>
      <c r="AZ39" s="177">
        <v>0.53</v>
      </c>
      <c r="BA39" s="177">
        <v>0.78</v>
      </c>
      <c r="BB39" s="177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135.44</v>
      </c>
      <c r="L40" s="177">
        <v>4.84</v>
      </c>
      <c r="M40" s="177">
        <v>53.29</v>
      </c>
      <c r="N40" s="177">
        <v>51.47</v>
      </c>
      <c r="O40" s="177">
        <v>72.319999999999993</v>
      </c>
      <c r="P40" s="177">
        <v>28.98</v>
      </c>
      <c r="Q40" s="177">
        <v>5</v>
      </c>
      <c r="R40" s="177">
        <v>10</v>
      </c>
      <c r="S40" s="177">
        <v>5.82</v>
      </c>
      <c r="T40" s="177">
        <v>0.28000000000000003</v>
      </c>
      <c r="U40" s="177">
        <v>60.09</v>
      </c>
      <c r="V40" s="177">
        <v>2.9</v>
      </c>
      <c r="W40" s="177">
        <v>4.84</v>
      </c>
      <c r="X40" s="177">
        <v>14.51</v>
      </c>
      <c r="Y40" s="177">
        <v>0</v>
      </c>
      <c r="Z40">
        <v>0</v>
      </c>
      <c r="AA40" s="177">
        <v>14.43</v>
      </c>
      <c r="AB40" s="177">
        <v>0</v>
      </c>
      <c r="AC40" s="177">
        <v>0</v>
      </c>
      <c r="AD40" s="177">
        <v>0</v>
      </c>
      <c r="AE40" s="177">
        <v>43</v>
      </c>
      <c r="AF40" s="177">
        <v>0</v>
      </c>
      <c r="AG40" s="177">
        <v>0</v>
      </c>
      <c r="AH40" s="177">
        <v>0</v>
      </c>
      <c r="AI40" s="177">
        <v>-2.33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58.05</v>
      </c>
      <c r="AQ40" s="177">
        <v>14.51</v>
      </c>
      <c r="AR40" s="177">
        <v>47.5</v>
      </c>
      <c r="AS40" s="177">
        <v>1.65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1.26</v>
      </c>
      <c r="AZ40" s="177">
        <v>0.52</v>
      </c>
      <c r="BA40" s="177">
        <v>0.78</v>
      </c>
      <c r="BB40" s="177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135.44</v>
      </c>
      <c r="L41" s="177">
        <v>4.84</v>
      </c>
      <c r="M41" s="177">
        <v>53.29</v>
      </c>
      <c r="N41" s="177">
        <v>51.47</v>
      </c>
      <c r="O41" s="177">
        <v>72.319999999999993</v>
      </c>
      <c r="P41" s="177">
        <v>28.98</v>
      </c>
      <c r="Q41" s="177">
        <v>5</v>
      </c>
      <c r="R41" s="177">
        <v>10</v>
      </c>
      <c r="S41" s="177">
        <v>5.84</v>
      </c>
      <c r="T41" s="177">
        <v>0.28000000000000003</v>
      </c>
      <c r="U41" s="177">
        <v>60.09</v>
      </c>
      <c r="V41" s="177">
        <v>2.9</v>
      </c>
      <c r="W41" s="177">
        <v>4.84</v>
      </c>
      <c r="X41" s="177">
        <v>13.81</v>
      </c>
      <c r="Y41" s="177">
        <v>0</v>
      </c>
      <c r="Z41">
        <v>0</v>
      </c>
      <c r="AA41" s="177">
        <v>14.43</v>
      </c>
      <c r="AB41" s="177">
        <v>0</v>
      </c>
      <c r="AC41" s="177">
        <v>0</v>
      </c>
      <c r="AD41" s="177">
        <v>0</v>
      </c>
      <c r="AE41" s="177">
        <v>43</v>
      </c>
      <c r="AF41" s="177">
        <v>0</v>
      </c>
      <c r="AG41" s="177">
        <v>0</v>
      </c>
      <c r="AH41" s="177">
        <v>0</v>
      </c>
      <c r="AI41" s="177">
        <v>-2.33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58.05</v>
      </c>
      <c r="AQ41" s="177">
        <v>14.51</v>
      </c>
      <c r="AR41" s="177">
        <v>47.5</v>
      </c>
      <c r="AS41" s="177">
        <v>1.65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1.26</v>
      </c>
      <c r="AZ41" s="177">
        <v>0</v>
      </c>
      <c r="BA41" s="177">
        <v>0.78</v>
      </c>
      <c r="BB41" s="177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135.44</v>
      </c>
      <c r="L42" s="177">
        <v>4.84</v>
      </c>
      <c r="M42" s="177">
        <v>53.29</v>
      </c>
      <c r="N42" s="177">
        <v>51.47</v>
      </c>
      <c r="O42" s="177">
        <v>72.319999999999993</v>
      </c>
      <c r="P42" s="177">
        <v>28.98</v>
      </c>
      <c r="Q42" s="177">
        <v>5</v>
      </c>
      <c r="R42" s="177">
        <v>10</v>
      </c>
      <c r="S42" s="177">
        <v>5.82</v>
      </c>
      <c r="T42" s="177">
        <v>0.28000000000000003</v>
      </c>
      <c r="U42" s="177">
        <v>60.09</v>
      </c>
      <c r="V42" s="177">
        <v>2.9</v>
      </c>
      <c r="W42" s="177">
        <v>4.84</v>
      </c>
      <c r="X42" s="177">
        <v>14.51</v>
      </c>
      <c r="Y42" s="177">
        <v>0</v>
      </c>
      <c r="Z42">
        <v>0</v>
      </c>
      <c r="AA42" s="177">
        <v>13.79</v>
      </c>
      <c r="AB42" s="177">
        <v>0</v>
      </c>
      <c r="AC42" s="177">
        <v>0</v>
      </c>
      <c r="AD42" s="177">
        <v>0</v>
      </c>
      <c r="AE42" s="177">
        <v>43</v>
      </c>
      <c r="AF42" s="177">
        <v>0</v>
      </c>
      <c r="AG42" s="177">
        <v>0</v>
      </c>
      <c r="AH42" s="177">
        <v>0</v>
      </c>
      <c r="AI42" s="177">
        <v>-2.33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58.05</v>
      </c>
      <c r="AQ42" s="177">
        <v>14.51</v>
      </c>
      <c r="AR42" s="177">
        <v>47.5</v>
      </c>
      <c r="AS42" s="177">
        <v>1.65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1.26</v>
      </c>
      <c r="AZ42" s="177">
        <v>0</v>
      </c>
      <c r="BA42" s="177">
        <v>0.64</v>
      </c>
      <c r="BB42" s="177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135.44</v>
      </c>
      <c r="L43" s="177">
        <v>4.84</v>
      </c>
      <c r="M43" s="177">
        <v>53.29</v>
      </c>
      <c r="N43" s="177">
        <v>51.47</v>
      </c>
      <c r="O43" s="177">
        <v>72.319999999999993</v>
      </c>
      <c r="P43" s="177">
        <v>28.98</v>
      </c>
      <c r="Q43" s="177">
        <v>5</v>
      </c>
      <c r="R43" s="177">
        <v>10</v>
      </c>
      <c r="S43" s="177">
        <v>5.82</v>
      </c>
      <c r="T43" s="177">
        <v>0.28999999999999998</v>
      </c>
      <c r="U43" s="177">
        <v>60.09</v>
      </c>
      <c r="V43" s="177">
        <v>2.9</v>
      </c>
      <c r="W43" s="177">
        <v>4.84</v>
      </c>
      <c r="X43" s="177">
        <v>14.51</v>
      </c>
      <c r="Y43" s="177">
        <v>0</v>
      </c>
      <c r="Z43">
        <v>0</v>
      </c>
      <c r="AA43" s="177">
        <v>13.82</v>
      </c>
      <c r="AB43" s="177">
        <v>0</v>
      </c>
      <c r="AC43" s="177">
        <v>0</v>
      </c>
      <c r="AD43" s="177">
        <v>0</v>
      </c>
      <c r="AE43" s="177">
        <v>43</v>
      </c>
      <c r="AF43" s="177">
        <v>0</v>
      </c>
      <c r="AG43" s="177">
        <v>0</v>
      </c>
      <c r="AH43" s="177">
        <v>0</v>
      </c>
      <c r="AI43" s="177">
        <v>-1.95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58.05</v>
      </c>
      <c r="AQ43" s="177">
        <v>14.51</v>
      </c>
      <c r="AR43" s="177">
        <v>47.5</v>
      </c>
      <c r="AS43" s="177">
        <v>1.65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1.26</v>
      </c>
      <c r="AZ43" s="177">
        <v>0</v>
      </c>
      <c r="BA43" s="177">
        <v>0.41</v>
      </c>
      <c r="BB43" s="177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135.44</v>
      </c>
      <c r="L44" s="177">
        <v>4.84</v>
      </c>
      <c r="M44" s="177">
        <v>53.29</v>
      </c>
      <c r="N44" s="177">
        <v>51.47</v>
      </c>
      <c r="O44" s="177">
        <v>72.319999999999993</v>
      </c>
      <c r="P44" s="177">
        <v>28.98</v>
      </c>
      <c r="Q44" s="177">
        <v>5</v>
      </c>
      <c r="R44" s="177">
        <v>10</v>
      </c>
      <c r="S44" s="177">
        <v>5.82</v>
      </c>
      <c r="T44" s="177">
        <v>0.28999999999999998</v>
      </c>
      <c r="U44" s="177">
        <v>60.09</v>
      </c>
      <c r="V44" s="177">
        <v>2.9</v>
      </c>
      <c r="W44" s="177">
        <v>4.84</v>
      </c>
      <c r="X44" s="177">
        <v>14.51</v>
      </c>
      <c r="Y44" s="177">
        <v>0</v>
      </c>
      <c r="Z44">
        <v>0</v>
      </c>
      <c r="AA44" s="177">
        <v>13.82</v>
      </c>
      <c r="AB44" s="177">
        <v>0</v>
      </c>
      <c r="AC44" s="177">
        <v>0</v>
      </c>
      <c r="AD44" s="177">
        <v>0</v>
      </c>
      <c r="AE44" s="177">
        <v>43</v>
      </c>
      <c r="AF44" s="177">
        <v>0</v>
      </c>
      <c r="AG44" s="177">
        <v>0</v>
      </c>
      <c r="AH44" s="177">
        <v>0</v>
      </c>
      <c r="AI44" s="177">
        <v>-1.95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58.05</v>
      </c>
      <c r="AQ44" s="177">
        <v>14.51</v>
      </c>
      <c r="AR44" s="177">
        <v>47.5</v>
      </c>
      <c r="AS44" s="177">
        <v>1.65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1.26</v>
      </c>
      <c r="AZ44" s="177">
        <v>0</v>
      </c>
      <c r="BA44" s="177">
        <v>0.2</v>
      </c>
      <c r="BB44" s="177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135.44</v>
      </c>
      <c r="L45" s="177">
        <v>4.84</v>
      </c>
      <c r="M45" s="177">
        <v>53.29</v>
      </c>
      <c r="N45" s="177">
        <v>51.47</v>
      </c>
      <c r="O45" s="177">
        <v>72.319999999999993</v>
      </c>
      <c r="P45" s="177">
        <v>28.98</v>
      </c>
      <c r="Q45" s="177">
        <v>5</v>
      </c>
      <c r="R45" s="177">
        <v>10</v>
      </c>
      <c r="S45" s="177">
        <v>5.82</v>
      </c>
      <c r="T45" s="177">
        <v>0.28999999999999998</v>
      </c>
      <c r="U45" s="177">
        <v>60.09</v>
      </c>
      <c r="V45" s="177">
        <v>2.9</v>
      </c>
      <c r="W45" s="177">
        <v>4.84</v>
      </c>
      <c r="X45" s="177">
        <v>14.51</v>
      </c>
      <c r="Y45" s="177">
        <v>0</v>
      </c>
      <c r="Z45">
        <v>0</v>
      </c>
      <c r="AA45" s="177">
        <v>13.82</v>
      </c>
      <c r="AB45" s="177">
        <v>0</v>
      </c>
      <c r="AC45" s="177">
        <v>0</v>
      </c>
      <c r="AD45" s="177">
        <v>0</v>
      </c>
      <c r="AE45" s="177">
        <v>43</v>
      </c>
      <c r="AF45" s="177">
        <v>0</v>
      </c>
      <c r="AG45" s="177">
        <v>0</v>
      </c>
      <c r="AH45" s="177">
        <v>0</v>
      </c>
      <c r="AI45" s="177">
        <v>-1.95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58.05</v>
      </c>
      <c r="AQ45" s="177">
        <v>14.51</v>
      </c>
      <c r="AR45" s="177">
        <v>47.5</v>
      </c>
      <c r="AS45" s="177">
        <v>1.65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1.26</v>
      </c>
      <c r="AZ45" s="177">
        <v>0</v>
      </c>
      <c r="BA45" s="177">
        <v>0.2</v>
      </c>
      <c r="BB45" s="177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135.44</v>
      </c>
      <c r="L46" s="177">
        <v>4.84</v>
      </c>
      <c r="M46" s="177">
        <v>53.29</v>
      </c>
      <c r="N46" s="177">
        <v>51.47</v>
      </c>
      <c r="O46" s="177">
        <v>72.319999999999993</v>
      </c>
      <c r="P46" s="177">
        <v>28.98</v>
      </c>
      <c r="Q46" s="177">
        <v>5</v>
      </c>
      <c r="R46" s="177">
        <v>10</v>
      </c>
      <c r="S46" s="177">
        <v>5.82</v>
      </c>
      <c r="T46" s="177">
        <v>0.28000000000000003</v>
      </c>
      <c r="U46" s="177">
        <v>60.09</v>
      </c>
      <c r="V46" s="177">
        <v>2.9</v>
      </c>
      <c r="W46" s="177">
        <v>4.84</v>
      </c>
      <c r="X46" s="177">
        <v>14.51</v>
      </c>
      <c r="Y46" s="177">
        <v>0</v>
      </c>
      <c r="Z46">
        <v>0</v>
      </c>
      <c r="AA46" s="177">
        <v>13.82</v>
      </c>
      <c r="AB46" s="177">
        <v>0</v>
      </c>
      <c r="AC46" s="177">
        <v>0</v>
      </c>
      <c r="AD46" s="177">
        <v>0</v>
      </c>
      <c r="AE46" s="177">
        <v>43</v>
      </c>
      <c r="AF46" s="177">
        <v>0</v>
      </c>
      <c r="AG46" s="177">
        <v>0</v>
      </c>
      <c r="AH46" s="177">
        <v>0</v>
      </c>
      <c r="AI46" s="177">
        <v>-1.95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58.05</v>
      </c>
      <c r="AQ46" s="177">
        <v>14.51</v>
      </c>
      <c r="AR46" s="177">
        <v>47.5</v>
      </c>
      <c r="AS46" s="177">
        <v>1.65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1.26</v>
      </c>
      <c r="AZ46" s="177">
        <v>0</v>
      </c>
      <c r="BA46" s="177">
        <v>0</v>
      </c>
      <c r="BB46" s="177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135.44</v>
      </c>
      <c r="L47" s="177">
        <v>4.84</v>
      </c>
      <c r="M47" s="177">
        <v>53.29</v>
      </c>
      <c r="N47" s="177">
        <v>51.47</v>
      </c>
      <c r="O47" s="177">
        <v>72.319999999999993</v>
      </c>
      <c r="P47" s="177">
        <v>28.98</v>
      </c>
      <c r="Q47" s="177">
        <v>5</v>
      </c>
      <c r="R47" s="177">
        <v>10</v>
      </c>
      <c r="S47" s="177">
        <v>5.82</v>
      </c>
      <c r="T47" s="177">
        <v>0.28000000000000003</v>
      </c>
      <c r="U47" s="177">
        <v>60.09</v>
      </c>
      <c r="V47" s="177">
        <v>8.81</v>
      </c>
      <c r="W47" s="177">
        <v>18.53</v>
      </c>
      <c r="X47" s="177">
        <v>62.68</v>
      </c>
      <c r="Y47" s="177">
        <v>0</v>
      </c>
      <c r="Z47">
        <v>0</v>
      </c>
      <c r="AA47" s="177">
        <v>13.82</v>
      </c>
      <c r="AB47" s="177">
        <v>0</v>
      </c>
      <c r="AC47" s="177">
        <v>0</v>
      </c>
      <c r="AD47" s="177">
        <v>0</v>
      </c>
      <c r="AE47" s="177">
        <v>40.700000000000003</v>
      </c>
      <c r="AF47" s="177">
        <v>0</v>
      </c>
      <c r="AG47" s="177">
        <v>0</v>
      </c>
      <c r="AH47" s="177">
        <v>0</v>
      </c>
      <c r="AI47" s="177">
        <v>-1.95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56.85</v>
      </c>
      <c r="AQ47" s="177">
        <v>14.51</v>
      </c>
      <c r="AR47" s="177">
        <v>47.5</v>
      </c>
      <c r="AS47" s="177">
        <v>1.59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1.26</v>
      </c>
      <c r="AZ47" s="177">
        <v>0</v>
      </c>
      <c r="BA47" s="177">
        <v>0</v>
      </c>
      <c r="BB47" s="177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135.44</v>
      </c>
      <c r="L48" s="177">
        <v>4.84</v>
      </c>
      <c r="M48" s="177">
        <v>53.29</v>
      </c>
      <c r="N48" s="177">
        <v>51.47</v>
      </c>
      <c r="O48" s="177">
        <v>72.319999999999993</v>
      </c>
      <c r="P48" s="177">
        <v>28.98</v>
      </c>
      <c r="Q48" s="177">
        <v>5</v>
      </c>
      <c r="R48" s="177">
        <v>10</v>
      </c>
      <c r="S48" s="177">
        <v>5.82</v>
      </c>
      <c r="T48" s="177">
        <v>0.28000000000000003</v>
      </c>
      <c r="U48" s="177">
        <v>60.09</v>
      </c>
      <c r="V48" s="177">
        <v>8.81</v>
      </c>
      <c r="W48" s="177">
        <v>19.72</v>
      </c>
      <c r="X48" s="177">
        <v>62.68</v>
      </c>
      <c r="Y48" s="177">
        <v>0</v>
      </c>
      <c r="Z48">
        <v>0</v>
      </c>
      <c r="AA48" s="177">
        <v>13.84</v>
      </c>
      <c r="AB48" s="177">
        <v>0</v>
      </c>
      <c r="AC48" s="177">
        <v>0</v>
      </c>
      <c r="AD48" s="177">
        <v>0</v>
      </c>
      <c r="AE48" s="177">
        <v>40.700000000000003</v>
      </c>
      <c r="AF48" s="177">
        <v>0</v>
      </c>
      <c r="AG48" s="177">
        <v>0</v>
      </c>
      <c r="AH48" s="177">
        <v>0</v>
      </c>
      <c r="AI48" s="177">
        <v>-1.95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56.85</v>
      </c>
      <c r="AQ48" s="177">
        <v>14.51</v>
      </c>
      <c r="AR48" s="177">
        <v>47.5</v>
      </c>
      <c r="AS48" s="177">
        <v>1.59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1.26</v>
      </c>
      <c r="AZ48" s="177">
        <v>0</v>
      </c>
      <c r="BA48" s="177">
        <v>0</v>
      </c>
      <c r="BB48" s="177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135.44</v>
      </c>
      <c r="L49" s="177">
        <v>4.84</v>
      </c>
      <c r="M49" s="177">
        <v>53.29</v>
      </c>
      <c r="N49" s="177">
        <v>51.47</v>
      </c>
      <c r="O49" s="177">
        <v>72.319999999999993</v>
      </c>
      <c r="P49" s="177">
        <v>28.98</v>
      </c>
      <c r="Q49" s="177">
        <v>5</v>
      </c>
      <c r="R49" s="177">
        <v>10</v>
      </c>
      <c r="S49" s="177">
        <v>5.82</v>
      </c>
      <c r="T49" s="177">
        <v>0.28000000000000003</v>
      </c>
      <c r="U49" s="177">
        <v>60.09</v>
      </c>
      <c r="V49" s="177">
        <v>8.81</v>
      </c>
      <c r="W49" s="177">
        <v>18.32</v>
      </c>
      <c r="X49" s="177">
        <v>62.68</v>
      </c>
      <c r="Y49" s="177">
        <v>0</v>
      </c>
      <c r="Z49">
        <v>0</v>
      </c>
      <c r="AA49" s="177">
        <v>13.21</v>
      </c>
      <c r="AB49" s="177">
        <v>0</v>
      </c>
      <c r="AC49" s="177">
        <v>0</v>
      </c>
      <c r="AD49" s="177">
        <v>0</v>
      </c>
      <c r="AE49" s="177">
        <v>36.409999999999997</v>
      </c>
      <c r="AF49" s="177">
        <v>0</v>
      </c>
      <c r="AG49" s="177">
        <v>0</v>
      </c>
      <c r="AH49" s="177">
        <v>0</v>
      </c>
      <c r="AI49" s="177">
        <v>-1.95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56.85</v>
      </c>
      <c r="AQ49" s="177">
        <v>14.51</v>
      </c>
      <c r="AR49" s="177">
        <v>47.5</v>
      </c>
      <c r="AS49" s="177">
        <v>1.59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1.26</v>
      </c>
      <c r="AZ49" s="177">
        <v>0</v>
      </c>
      <c r="BA49" s="177">
        <v>0</v>
      </c>
      <c r="BB49" s="177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135.44</v>
      </c>
      <c r="L50" s="177">
        <v>4.84</v>
      </c>
      <c r="M50" s="177">
        <v>53.29</v>
      </c>
      <c r="N50" s="177">
        <v>51.47</v>
      </c>
      <c r="O50" s="177">
        <v>72.319999999999993</v>
      </c>
      <c r="P50" s="177">
        <v>28.98</v>
      </c>
      <c r="Q50" s="177">
        <v>5</v>
      </c>
      <c r="R50" s="177">
        <v>10</v>
      </c>
      <c r="S50" s="177">
        <v>5.82</v>
      </c>
      <c r="T50" s="177">
        <v>0.28000000000000003</v>
      </c>
      <c r="U50" s="177">
        <v>60.09</v>
      </c>
      <c r="V50" s="177">
        <v>8.81</v>
      </c>
      <c r="W50" s="177">
        <v>18.32</v>
      </c>
      <c r="X50" s="177">
        <v>62.68</v>
      </c>
      <c r="Y50" s="177">
        <v>0</v>
      </c>
      <c r="Z50">
        <v>0</v>
      </c>
      <c r="AA50" s="177">
        <v>13.21</v>
      </c>
      <c r="AB50" s="177">
        <v>0</v>
      </c>
      <c r="AC50" s="177">
        <v>0</v>
      </c>
      <c r="AD50" s="177">
        <v>0</v>
      </c>
      <c r="AE50" s="177">
        <v>36.409999999999997</v>
      </c>
      <c r="AF50" s="177">
        <v>0</v>
      </c>
      <c r="AG50" s="177">
        <v>0</v>
      </c>
      <c r="AH50" s="177">
        <v>0</v>
      </c>
      <c r="AI50" s="177">
        <v>-1.95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56.85</v>
      </c>
      <c r="AQ50" s="177">
        <v>14.51</v>
      </c>
      <c r="AR50" s="177">
        <v>47.5</v>
      </c>
      <c r="AS50" s="177">
        <v>1.59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1.26</v>
      </c>
      <c r="AZ50" s="177">
        <v>0</v>
      </c>
      <c r="BA50" s="177">
        <v>0</v>
      </c>
      <c r="BB50" s="177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135.44</v>
      </c>
      <c r="L51" s="177">
        <v>4.84</v>
      </c>
      <c r="M51" s="177">
        <v>53.29</v>
      </c>
      <c r="N51" s="177">
        <v>51.47</v>
      </c>
      <c r="O51" s="177">
        <v>72.319999999999993</v>
      </c>
      <c r="P51" s="177">
        <v>28.98</v>
      </c>
      <c r="Q51" s="177">
        <v>5</v>
      </c>
      <c r="R51" s="177">
        <v>10</v>
      </c>
      <c r="S51" s="177">
        <v>5.84</v>
      </c>
      <c r="T51" s="177">
        <v>0.28999999999999998</v>
      </c>
      <c r="U51" s="177">
        <v>60.09</v>
      </c>
      <c r="V51" s="177">
        <v>8.81</v>
      </c>
      <c r="W51" s="177">
        <v>18.32</v>
      </c>
      <c r="X51" s="177">
        <v>62.68</v>
      </c>
      <c r="Y51" s="177">
        <v>0</v>
      </c>
      <c r="Z51">
        <v>0</v>
      </c>
      <c r="AA51" s="177">
        <v>13.24</v>
      </c>
      <c r="AB51" s="177">
        <v>0</v>
      </c>
      <c r="AC51" s="177">
        <v>0</v>
      </c>
      <c r="AD51" s="177">
        <v>0</v>
      </c>
      <c r="AE51" s="177">
        <v>41.71</v>
      </c>
      <c r="AF51" s="177">
        <v>0</v>
      </c>
      <c r="AG51" s="177">
        <v>0</v>
      </c>
      <c r="AH51" s="177">
        <v>0</v>
      </c>
      <c r="AI51" s="177">
        <v>-1.95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118.26</v>
      </c>
      <c r="AQ51" s="177">
        <v>14.51</v>
      </c>
      <c r="AR51" s="177">
        <v>47.5</v>
      </c>
      <c r="AS51" s="177">
        <v>1.86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1.26</v>
      </c>
      <c r="AZ51" s="177">
        <v>0</v>
      </c>
      <c r="BA51" s="177">
        <v>0</v>
      </c>
      <c r="BB51" s="177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135.44</v>
      </c>
      <c r="L52" s="177">
        <v>4.84</v>
      </c>
      <c r="M52" s="177">
        <v>53.29</v>
      </c>
      <c r="N52" s="177">
        <v>51.47</v>
      </c>
      <c r="O52" s="177">
        <v>72.319999999999993</v>
      </c>
      <c r="P52" s="177">
        <v>28.98</v>
      </c>
      <c r="Q52" s="177">
        <v>5</v>
      </c>
      <c r="R52" s="177">
        <v>10</v>
      </c>
      <c r="S52" s="177">
        <v>5.84</v>
      </c>
      <c r="T52" s="177">
        <v>0.28999999999999998</v>
      </c>
      <c r="U52" s="177">
        <v>60.09</v>
      </c>
      <c r="V52" s="177">
        <v>8.81</v>
      </c>
      <c r="W52" s="177">
        <v>18.32</v>
      </c>
      <c r="X52" s="177">
        <v>62.68</v>
      </c>
      <c r="Y52" s="177">
        <v>0</v>
      </c>
      <c r="Z52">
        <v>0</v>
      </c>
      <c r="AA52" s="177">
        <v>13.24</v>
      </c>
      <c r="AB52" s="177">
        <v>0</v>
      </c>
      <c r="AC52" s="177">
        <v>0</v>
      </c>
      <c r="AD52" s="177">
        <v>0</v>
      </c>
      <c r="AE52" s="177">
        <v>41.71</v>
      </c>
      <c r="AF52" s="177">
        <v>0</v>
      </c>
      <c r="AG52" s="177">
        <v>0</v>
      </c>
      <c r="AH52" s="177">
        <v>0</v>
      </c>
      <c r="AI52" s="177">
        <v>-1.95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118.26</v>
      </c>
      <c r="AQ52" s="177">
        <v>14.51</v>
      </c>
      <c r="AR52" s="177">
        <v>47.5</v>
      </c>
      <c r="AS52" s="177">
        <v>1.86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1.26</v>
      </c>
      <c r="AZ52" s="177">
        <v>0</v>
      </c>
      <c r="BA52" s="177">
        <v>0</v>
      </c>
      <c r="BB52" s="177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135.44</v>
      </c>
      <c r="L53" s="177">
        <v>4.84</v>
      </c>
      <c r="M53" s="177">
        <v>53.29</v>
      </c>
      <c r="N53" s="177">
        <v>51.47</v>
      </c>
      <c r="O53" s="177">
        <v>72.319999999999993</v>
      </c>
      <c r="P53" s="177">
        <v>28.98</v>
      </c>
      <c r="Q53" s="177">
        <v>5</v>
      </c>
      <c r="R53" s="177">
        <v>10</v>
      </c>
      <c r="S53" s="177">
        <v>5.84</v>
      </c>
      <c r="T53" s="177">
        <v>0.28999999999999998</v>
      </c>
      <c r="U53" s="177">
        <v>60.09</v>
      </c>
      <c r="V53" s="177">
        <v>8.81</v>
      </c>
      <c r="W53" s="177">
        <v>18.32</v>
      </c>
      <c r="X53" s="177">
        <v>62.68</v>
      </c>
      <c r="Y53" s="177">
        <v>0</v>
      </c>
      <c r="Z53">
        <v>0</v>
      </c>
      <c r="AA53" s="177">
        <v>13.24</v>
      </c>
      <c r="AB53" s="177">
        <v>0</v>
      </c>
      <c r="AC53" s="177">
        <v>0</v>
      </c>
      <c r="AD53" s="177">
        <v>0</v>
      </c>
      <c r="AE53" s="177">
        <v>41.68</v>
      </c>
      <c r="AF53" s="177">
        <v>0</v>
      </c>
      <c r="AG53" s="177">
        <v>0</v>
      </c>
      <c r="AH53" s="177">
        <v>0</v>
      </c>
      <c r="AI53" s="177">
        <v>-1.95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116.38</v>
      </c>
      <c r="AQ53" s="177">
        <v>14.51</v>
      </c>
      <c r="AR53" s="177">
        <v>47.5</v>
      </c>
      <c r="AS53" s="177">
        <v>1.86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1.26</v>
      </c>
      <c r="AZ53" s="177">
        <v>0</v>
      </c>
      <c r="BA53" s="177">
        <v>0</v>
      </c>
      <c r="BB53" s="177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135.44</v>
      </c>
      <c r="L54" s="177">
        <v>4.84</v>
      </c>
      <c r="M54" s="177">
        <v>53.29</v>
      </c>
      <c r="N54" s="177">
        <v>51.47</v>
      </c>
      <c r="O54" s="177">
        <v>72.319999999999993</v>
      </c>
      <c r="P54" s="177">
        <v>28.98</v>
      </c>
      <c r="Q54" s="177">
        <v>5</v>
      </c>
      <c r="R54" s="177">
        <v>10</v>
      </c>
      <c r="S54" s="177">
        <v>5.84</v>
      </c>
      <c r="T54" s="177">
        <v>0.28999999999999998</v>
      </c>
      <c r="U54" s="177">
        <v>60.09</v>
      </c>
      <c r="V54" s="177">
        <v>8.81</v>
      </c>
      <c r="W54" s="177">
        <v>18.32</v>
      </c>
      <c r="X54" s="177">
        <v>62.68</v>
      </c>
      <c r="Y54" s="177">
        <v>0</v>
      </c>
      <c r="Z54">
        <v>0</v>
      </c>
      <c r="AA54" s="177">
        <v>13.24</v>
      </c>
      <c r="AB54" s="177">
        <v>0</v>
      </c>
      <c r="AC54" s="177">
        <v>0</v>
      </c>
      <c r="AD54" s="177">
        <v>0</v>
      </c>
      <c r="AE54" s="177">
        <v>41.68</v>
      </c>
      <c r="AF54" s="177">
        <v>0</v>
      </c>
      <c r="AG54" s="177">
        <v>0</v>
      </c>
      <c r="AH54" s="177">
        <v>0</v>
      </c>
      <c r="AI54" s="177">
        <v>-1.95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116.38</v>
      </c>
      <c r="AQ54" s="177">
        <v>14.51</v>
      </c>
      <c r="AR54" s="177">
        <v>47.5</v>
      </c>
      <c r="AS54" s="177">
        <v>1.86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1.26</v>
      </c>
      <c r="AZ54" s="177">
        <v>0</v>
      </c>
      <c r="BA54" s="177">
        <v>0</v>
      </c>
      <c r="BB54" s="177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135.44</v>
      </c>
      <c r="L55" s="177">
        <v>4.84</v>
      </c>
      <c r="M55" s="177">
        <v>53.29</v>
      </c>
      <c r="N55" s="177">
        <v>51.47</v>
      </c>
      <c r="O55" s="177">
        <v>72.319999999999993</v>
      </c>
      <c r="P55" s="177">
        <v>28.98</v>
      </c>
      <c r="Q55" s="177">
        <v>5</v>
      </c>
      <c r="R55" s="177">
        <v>10</v>
      </c>
      <c r="S55" s="177">
        <v>5.84</v>
      </c>
      <c r="T55" s="177">
        <v>0.32</v>
      </c>
      <c r="U55" s="177">
        <v>60.09</v>
      </c>
      <c r="V55" s="177">
        <v>2.9</v>
      </c>
      <c r="W55" s="177">
        <v>4.84</v>
      </c>
      <c r="X55" s="177">
        <v>14.51</v>
      </c>
      <c r="Y55" s="177">
        <v>0</v>
      </c>
      <c r="Z55">
        <v>0</v>
      </c>
      <c r="AA55" s="177">
        <v>13.24</v>
      </c>
      <c r="AB55" s="177">
        <v>0</v>
      </c>
      <c r="AC55" s="177">
        <v>0</v>
      </c>
      <c r="AD55" s="177">
        <v>0</v>
      </c>
      <c r="AE55" s="177">
        <v>41.68</v>
      </c>
      <c r="AF55" s="177">
        <v>0</v>
      </c>
      <c r="AG55" s="177">
        <v>0</v>
      </c>
      <c r="AH55" s="177">
        <v>0</v>
      </c>
      <c r="AI55" s="177">
        <v>-1.95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58.05</v>
      </c>
      <c r="AQ55" s="177">
        <v>14.51</v>
      </c>
      <c r="AR55" s="177">
        <v>47.5</v>
      </c>
      <c r="AS55" s="177">
        <v>1.86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1.26</v>
      </c>
      <c r="AZ55" s="177">
        <v>0.53</v>
      </c>
      <c r="BA55" s="177">
        <v>0</v>
      </c>
      <c r="BB55" s="177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135.44</v>
      </c>
      <c r="L56" s="177">
        <v>4.84</v>
      </c>
      <c r="M56" s="177">
        <v>53.29</v>
      </c>
      <c r="N56" s="177">
        <v>51.47</v>
      </c>
      <c r="O56" s="177">
        <v>72.319999999999993</v>
      </c>
      <c r="P56" s="177">
        <v>28.98</v>
      </c>
      <c r="Q56" s="177">
        <v>5</v>
      </c>
      <c r="R56" s="177">
        <v>10</v>
      </c>
      <c r="S56" s="177">
        <v>5.84</v>
      </c>
      <c r="T56" s="177">
        <v>0.32</v>
      </c>
      <c r="U56" s="177">
        <v>60.09</v>
      </c>
      <c r="V56" s="177">
        <v>2.9</v>
      </c>
      <c r="W56" s="177">
        <v>4.84</v>
      </c>
      <c r="X56" s="177">
        <v>14.51</v>
      </c>
      <c r="Y56" s="177">
        <v>0</v>
      </c>
      <c r="Z56">
        <v>0</v>
      </c>
      <c r="AA56" s="177">
        <v>13.24</v>
      </c>
      <c r="AB56" s="177">
        <v>0</v>
      </c>
      <c r="AC56" s="177">
        <v>0</v>
      </c>
      <c r="AD56" s="177">
        <v>0</v>
      </c>
      <c r="AE56" s="177">
        <v>41.68</v>
      </c>
      <c r="AF56" s="177">
        <v>0</v>
      </c>
      <c r="AG56" s="177">
        <v>0</v>
      </c>
      <c r="AH56" s="177">
        <v>0</v>
      </c>
      <c r="AI56" s="177">
        <v>-1.95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58.05</v>
      </c>
      <c r="AQ56" s="177">
        <v>14.51</v>
      </c>
      <c r="AR56" s="177">
        <v>47.5</v>
      </c>
      <c r="AS56" s="177">
        <v>1.86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1.26</v>
      </c>
      <c r="AZ56" s="177">
        <v>0.53</v>
      </c>
      <c r="BA56" s="177">
        <v>0</v>
      </c>
      <c r="BB56" s="177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135.44999999999999</v>
      </c>
      <c r="L57" s="177">
        <v>4.84</v>
      </c>
      <c r="M57" s="177">
        <v>53.29</v>
      </c>
      <c r="N57" s="177">
        <v>51.47</v>
      </c>
      <c r="O57" s="177">
        <v>72.319999999999993</v>
      </c>
      <c r="P57" s="177">
        <v>27.46</v>
      </c>
      <c r="Q57" s="177">
        <v>5</v>
      </c>
      <c r="R57" s="177">
        <v>10</v>
      </c>
      <c r="S57" s="177">
        <v>5.84</v>
      </c>
      <c r="T57" s="177">
        <v>0.32</v>
      </c>
      <c r="U57" s="177">
        <v>60.09</v>
      </c>
      <c r="V57" s="177">
        <v>2.9</v>
      </c>
      <c r="W57" s="177">
        <v>4.84</v>
      </c>
      <c r="X57" s="177">
        <v>14.51</v>
      </c>
      <c r="Y57" s="177">
        <v>0</v>
      </c>
      <c r="Z57">
        <v>0</v>
      </c>
      <c r="AA57" s="177">
        <v>13.24</v>
      </c>
      <c r="AB57" s="177">
        <v>0</v>
      </c>
      <c r="AC57" s="177">
        <v>0</v>
      </c>
      <c r="AD57" s="177">
        <v>0</v>
      </c>
      <c r="AE57" s="177">
        <v>41.68</v>
      </c>
      <c r="AF57" s="177">
        <v>0</v>
      </c>
      <c r="AG57" s="177">
        <v>0</v>
      </c>
      <c r="AH57" s="177">
        <v>0</v>
      </c>
      <c r="AI57" s="177">
        <v>-1.95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58.05</v>
      </c>
      <c r="AQ57" s="177">
        <v>14.66</v>
      </c>
      <c r="AR57" s="177">
        <v>47.5</v>
      </c>
      <c r="AS57" s="177">
        <v>1.86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1.26</v>
      </c>
      <c r="AZ57" s="177">
        <v>0.53</v>
      </c>
      <c r="BA57" s="177">
        <v>0</v>
      </c>
      <c r="BB57" s="177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135.44999999999999</v>
      </c>
      <c r="L58" s="177">
        <v>4.84</v>
      </c>
      <c r="M58" s="177">
        <v>53.29</v>
      </c>
      <c r="N58" s="177">
        <v>51.47</v>
      </c>
      <c r="O58" s="177">
        <v>72.319999999999993</v>
      </c>
      <c r="P58" s="177">
        <v>27.46</v>
      </c>
      <c r="Q58" s="177">
        <v>5</v>
      </c>
      <c r="R58" s="177">
        <v>10</v>
      </c>
      <c r="S58" s="177">
        <v>5.84</v>
      </c>
      <c r="T58" s="177">
        <v>0.32</v>
      </c>
      <c r="U58" s="177">
        <v>60.09</v>
      </c>
      <c r="V58" s="177">
        <v>2.9</v>
      </c>
      <c r="W58" s="177">
        <v>4.84</v>
      </c>
      <c r="X58" s="177">
        <v>14.51</v>
      </c>
      <c r="Y58" s="177">
        <v>0</v>
      </c>
      <c r="Z58">
        <v>0</v>
      </c>
      <c r="AA58" s="177">
        <v>13.24</v>
      </c>
      <c r="AB58" s="177">
        <v>0</v>
      </c>
      <c r="AC58" s="177">
        <v>0</v>
      </c>
      <c r="AD58" s="177">
        <v>0</v>
      </c>
      <c r="AE58" s="177">
        <v>41.68</v>
      </c>
      <c r="AF58" s="177">
        <v>0</v>
      </c>
      <c r="AG58" s="177">
        <v>0</v>
      </c>
      <c r="AH58" s="177">
        <v>0</v>
      </c>
      <c r="AI58" s="177">
        <v>-1.95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58.05</v>
      </c>
      <c r="AQ58" s="177">
        <v>14.66</v>
      </c>
      <c r="AR58" s="177">
        <v>47.5</v>
      </c>
      <c r="AS58" s="177">
        <v>1.86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1.26</v>
      </c>
      <c r="AZ58" s="177">
        <v>1.06</v>
      </c>
      <c r="BA58" s="177">
        <v>0</v>
      </c>
      <c r="BB58" s="177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135.44999999999999</v>
      </c>
      <c r="L59" s="177">
        <v>4.84</v>
      </c>
      <c r="M59" s="177">
        <v>53.29</v>
      </c>
      <c r="N59" s="177">
        <v>51.47</v>
      </c>
      <c r="O59" s="177">
        <v>72.319999999999993</v>
      </c>
      <c r="P59" s="177">
        <v>28.87</v>
      </c>
      <c r="Q59" s="177">
        <v>5</v>
      </c>
      <c r="R59" s="177">
        <v>9.68</v>
      </c>
      <c r="S59" s="177">
        <v>6.04</v>
      </c>
      <c r="T59" s="177">
        <v>0.31</v>
      </c>
      <c r="U59" s="177">
        <v>60.09</v>
      </c>
      <c r="V59" s="177">
        <v>2.9</v>
      </c>
      <c r="W59" s="177">
        <v>4.84</v>
      </c>
      <c r="X59" s="177">
        <v>14.51</v>
      </c>
      <c r="Y59" s="177">
        <v>0</v>
      </c>
      <c r="Z59">
        <v>0</v>
      </c>
      <c r="AA59" s="177">
        <v>13.24</v>
      </c>
      <c r="AB59" s="177">
        <v>0</v>
      </c>
      <c r="AC59" s="177">
        <v>0</v>
      </c>
      <c r="AD59" s="177">
        <v>0</v>
      </c>
      <c r="AE59" s="177">
        <v>40.92</v>
      </c>
      <c r="AF59" s="177">
        <v>0</v>
      </c>
      <c r="AG59" s="177">
        <v>0</v>
      </c>
      <c r="AH59" s="177">
        <v>0</v>
      </c>
      <c r="AI59" s="177">
        <v>-1.95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58.05</v>
      </c>
      <c r="AQ59" s="177">
        <v>14.51</v>
      </c>
      <c r="AR59" s="177">
        <v>47.5</v>
      </c>
      <c r="AS59" s="177">
        <v>1.86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1.26</v>
      </c>
      <c r="AZ59" s="177">
        <v>1.06</v>
      </c>
      <c r="BA59" s="177">
        <v>0</v>
      </c>
      <c r="BB59" s="177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135.44999999999999</v>
      </c>
      <c r="L60" s="177">
        <v>4.84</v>
      </c>
      <c r="M60" s="177">
        <v>53.29</v>
      </c>
      <c r="N60" s="177">
        <v>51.47</v>
      </c>
      <c r="O60" s="177">
        <v>72.319999999999993</v>
      </c>
      <c r="P60" s="177">
        <v>28.98</v>
      </c>
      <c r="Q60" s="177">
        <v>5</v>
      </c>
      <c r="R60" s="177">
        <v>10</v>
      </c>
      <c r="S60" s="177">
        <v>6.04</v>
      </c>
      <c r="T60" s="177">
        <v>0.31</v>
      </c>
      <c r="U60" s="177">
        <v>60.09</v>
      </c>
      <c r="V60" s="177">
        <v>2.9</v>
      </c>
      <c r="W60" s="177">
        <v>4.84</v>
      </c>
      <c r="X60" s="177">
        <v>14.51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40.92</v>
      </c>
      <c r="AF60" s="177">
        <v>0</v>
      </c>
      <c r="AG60" s="177">
        <v>0</v>
      </c>
      <c r="AH60" s="177">
        <v>0</v>
      </c>
      <c r="AI60" s="177">
        <v>-1.95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58.05</v>
      </c>
      <c r="AQ60" s="177">
        <v>14.51</v>
      </c>
      <c r="AR60" s="177">
        <v>47.5</v>
      </c>
      <c r="AS60" s="177">
        <v>1.86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1.26</v>
      </c>
      <c r="AZ60" s="177">
        <v>1.58</v>
      </c>
      <c r="BA60" s="177">
        <v>0</v>
      </c>
      <c r="BB60" s="177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135.44999999999999</v>
      </c>
      <c r="L61" s="177">
        <v>4.84</v>
      </c>
      <c r="M61" s="177">
        <v>53.29</v>
      </c>
      <c r="N61" s="177">
        <v>51.47</v>
      </c>
      <c r="O61" s="177">
        <v>72.319999999999993</v>
      </c>
      <c r="P61" s="177">
        <v>28.98</v>
      </c>
      <c r="Q61" s="177">
        <v>4.84</v>
      </c>
      <c r="R61" s="177">
        <v>9.67</v>
      </c>
      <c r="S61" s="177">
        <v>4.97</v>
      </c>
      <c r="T61" s="177">
        <v>0.19</v>
      </c>
      <c r="U61" s="177">
        <v>60.09</v>
      </c>
      <c r="V61" s="177">
        <v>2.9</v>
      </c>
      <c r="W61" s="177">
        <v>4.84</v>
      </c>
      <c r="X61" s="177">
        <v>14.51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40.92</v>
      </c>
      <c r="AF61" s="177">
        <v>0</v>
      </c>
      <c r="AG61" s="177">
        <v>0</v>
      </c>
      <c r="AH61" s="177">
        <v>0</v>
      </c>
      <c r="AI61" s="177">
        <v>-1.95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58.05</v>
      </c>
      <c r="AQ61" s="177">
        <v>14.51</v>
      </c>
      <c r="AR61" s="177">
        <v>47.5</v>
      </c>
      <c r="AS61" s="177">
        <v>1.86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1.26</v>
      </c>
      <c r="AZ61" s="177">
        <v>1.58</v>
      </c>
      <c r="BA61" s="177">
        <v>0</v>
      </c>
      <c r="BB61" s="177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135.44999999999999</v>
      </c>
      <c r="L62" s="177">
        <v>4.84</v>
      </c>
      <c r="M62" s="177">
        <v>53.29</v>
      </c>
      <c r="N62" s="177">
        <v>51.47</v>
      </c>
      <c r="O62" s="177">
        <v>72.319999999999993</v>
      </c>
      <c r="P62" s="177">
        <v>28.98</v>
      </c>
      <c r="Q62" s="177">
        <v>4.84</v>
      </c>
      <c r="R62" s="177">
        <v>9.67</v>
      </c>
      <c r="S62" s="177">
        <v>4.97</v>
      </c>
      <c r="T62" s="177">
        <v>0.19</v>
      </c>
      <c r="U62" s="177">
        <v>60.09</v>
      </c>
      <c r="V62" s="177">
        <v>2.9</v>
      </c>
      <c r="W62" s="177">
        <v>4.84</v>
      </c>
      <c r="X62" s="177">
        <v>14.51</v>
      </c>
      <c r="Y62" s="177">
        <v>0</v>
      </c>
      <c r="Z62">
        <v>0</v>
      </c>
      <c r="AA62" s="177">
        <v>0</v>
      </c>
      <c r="AB62" s="177">
        <v>10.8</v>
      </c>
      <c r="AC62" s="177">
        <v>0</v>
      </c>
      <c r="AD62" s="177">
        <v>0</v>
      </c>
      <c r="AE62" s="177">
        <v>40.92</v>
      </c>
      <c r="AF62" s="177">
        <v>0</v>
      </c>
      <c r="AG62" s="177">
        <v>0</v>
      </c>
      <c r="AH62" s="177">
        <v>0</v>
      </c>
      <c r="AI62" s="177">
        <v>-1.95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58.05</v>
      </c>
      <c r="AQ62" s="177">
        <v>14.51</v>
      </c>
      <c r="AR62" s="177">
        <v>47.5</v>
      </c>
      <c r="AS62" s="177">
        <v>1.86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1.26</v>
      </c>
      <c r="AZ62" s="177">
        <v>1.58</v>
      </c>
      <c r="BA62" s="177">
        <v>0</v>
      </c>
      <c r="BB62" s="177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135.44999999999999</v>
      </c>
      <c r="L63" s="177">
        <v>4.84</v>
      </c>
      <c r="M63" s="177">
        <v>53.29</v>
      </c>
      <c r="N63" s="177">
        <v>51.47</v>
      </c>
      <c r="O63" s="177">
        <v>72.319999999999993</v>
      </c>
      <c r="P63" s="177">
        <v>28.98</v>
      </c>
      <c r="Q63" s="177">
        <v>5</v>
      </c>
      <c r="R63" s="177">
        <v>9.67</v>
      </c>
      <c r="S63" s="177">
        <v>5.31</v>
      </c>
      <c r="T63" s="177">
        <v>0.19</v>
      </c>
      <c r="U63" s="177">
        <v>60.09</v>
      </c>
      <c r="V63" s="177">
        <v>2.9</v>
      </c>
      <c r="W63" s="177">
        <v>4.84</v>
      </c>
      <c r="X63" s="177">
        <v>14.51</v>
      </c>
      <c r="Y63" s="177">
        <v>0</v>
      </c>
      <c r="Z63">
        <v>0</v>
      </c>
      <c r="AA63" s="177">
        <v>0</v>
      </c>
      <c r="AB63" s="177">
        <v>10.8</v>
      </c>
      <c r="AC63" s="177">
        <v>0</v>
      </c>
      <c r="AD63" s="177">
        <v>0</v>
      </c>
      <c r="AE63" s="177">
        <v>40.92</v>
      </c>
      <c r="AF63" s="177">
        <v>0</v>
      </c>
      <c r="AG63" s="177">
        <v>0</v>
      </c>
      <c r="AH63" s="177">
        <v>0</v>
      </c>
      <c r="AI63" s="177">
        <v>-1.95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58.05</v>
      </c>
      <c r="AQ63" s="177">
        <v>14.51</v>
      </c>
      <c r="AR63" s="177">
        <v>47.5</v>
      </c>
      <c r="AS63" s="177">
        <v>1.86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1.26</v>
      </c>
      <c r="AZ63" s="177">
        <v>2.11</v>
      </c>
      <c r="BA63" s="177">
        <v>0</v>
      </c>
      <c r="BB63" s="177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135.44999999999999</v>
      </c>
      <c r="L64" s="177">
        <v>4.84</v>
      </c>
      <c r="M64" s="177">
        <v>53.29</v>
      </c>
      <c r="N64" s="177">
        <v>51.47</v>
      </c>
      <c r="O64" s="177">
        <v>72.319999999999993</v>
      </c>
      <c r="P64" s="177">
        <v>28.98</v>
      </c>
      <c r="Q64" s="177">
        <v>5</v>
      </c>
      <c r="R64" s="177">
        <v>9.67</v>
      </c>
      <c r="S64" s="177">
        <v>5.31</v>
      </c>
      <c r="T64" s="177">
        <v>0.19</v>
      </c>
      <c r="U64" s="177">
        <v>60.09</v>
      </c>
      <c r="V64" s="177">
        <v>2.9</v>
      </c>
      <c r="W64" s="177">
        <v>4.84</v>
      </c>
      <c r="X64" s="177">
        <v>14.51</v>
      </c>
      <c r="Y64" s="177">
        <v>0</v>
      </c>
      <c r="Z64">
        <v>0</v>
      </c>
      <c r="AA64" s="177">
        <v>0</v>
      </c>
      <c r="AB64" s="177">
        <v>10.8</v>
      </c>
      <c r="AC64" s="177">
        <v>0</v>
      </c>
      <c r="AD64" s="177">
        <v>0</v>
      </c>
      <c r="AE64" s="177">
        <v>40.92</v>
      </c>
      <c r="AF64" s="177">
        <v>0</v>
      </c>
      <c r="AG64" s="177">
        <v>0</v>
      </c>
      <c r="AH64" s="177">
        <v>0</v>
      </c>
      <c r="AI64" s="177">
        <v>-1.95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58.05</v>
      </c>
      <c r="AQ64" s="177">
        <v>14.51</v>
      </c>
      <c r="AR64" s="177">
        <v>47.5</v>
      </c>
      <c r="AS64" s="177">
        <v>1.86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1.26</v>
      </c>
      <c r="AZ64" s="177">
        <v>2.11</v>
      </c>
      <c r="BA64" s="177">
        <v>0</v>
      </c>
      <c r="BB64" s="177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174.15</v>
      </c>
      <c r="L65" s="177">
        <v>4.84</v>
      </c>
      <c r="M65" s="177">
        <v>53.29</v>
      </c>
      <c r="N65" s="177">
        <v>51.47</v>
      </c>
      <c r="O65" s="177">
        <v>72.319999999999993</v>
      </c>
      <c r="P65" s="177">
        <v>28.98</v>
      </c>
      <c r="Q65" s="177">
        <v>5</v>
      </c>
      <c r="R65" s="177">
        <v>9.67</v>
      </c>
      <c r="S65" s="177">
        <v>5.49</v>
      </c>
      <c r="T65" s="177">
        <v>0.19</v>
      </c>
      <c r="U65" s="177">
        <v>60.09</v>
      </c>
      <c r="V65" s="177">
        <v>2.9</v>
      </c>
      <c r="W65" s="177">
        <v>4.84</v>
      </c>
      <c r="X65" s="177">
        <v>14.51</v>
      </c>
      <c r="Y65" s="177">
        <v>0</v>
      </c>
      <c r="Z65">
        <v>0</v>
      </c>
      <c r="AA65" s="177">
        <v>0</v>
      </c>
      <c r="AB65" s="177">
        <v>10.8</v>
      </c>
      <c r="AC65" s="177">
        <v>0</v>
      </c>
      <c r="AD65" s="177">
        <v>0</v>
      </c>
      <c r="AE65" s="177">
        <v>40.92</v>
      </c>
      <c r="AF65" s="177">
        <v>0</v>
      </c>
      <c r="AG65" s="177">
        <v>0</v>
      </c>
      <c r="AH65" s="177">
        <v>0</v>
      </c>
      <c r="AI65" s="177">
        <v>-1.95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58.05</v>
      </c>
      <c r="AQ65" s="177">
        <v>14.51</v>
      </c>
      <c r="AR65" s="177">
        <v>47.5</v>
      </c>
      <c r="AS65" s="177">
        <v>1.86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1.26</v>
      </c>
      <c r="AZ65" s="177">
        <v>2.11</v>
      </c>
      <c r="BA65" s="177">
        <v>0</v>
      </c>
      <c r="BB65" s="177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222.52</v>
      </c>
      <c r="L66" s="177">
        <v>4.84</v>
      </c>
      <c r="M66" s="177">
        <v>53.29</v>
      </c>
      <c r="N66" s="177">
        <v>51.47</v>
      </c>
      <c r="O66" s="177">
        <v>72.319999999999993</v>
      </c>
      <c r="P66" s="177">
        <v>28.98</v>
      </c>
      <c r="Q66" s="177">
        <v>5</v>
      </c>
      <c r="R66" s="177">
        <v>9.67</v>
      </c>
      <c r="S66" s="177">
        <v>5.49</v>
      </c>
      <c r="T66" s="177">
        <v>0.19</v>
      </c>
      <c r="U66" s="177">
        <v>60.09</v>
      </c>
      <c r="V66" s="177">
        <v>2.9</v>
      </c>
      <c r="W66" s="177">
        <v>4.84</v>
      </c>
      <c r="X66" s="177">
        <v>14.51</v>
      </c>
      <c r="Y66" s="177">
        <v>0</v>
      </c>
      <c r="Z66">
        <v>0</v>
      </c>
      <c r="AA66" s="177">
        <v>0</v>
      </c>
      <c r="AB66" s="177">
        <v>10.8</v>
      </c>
      <c r="AC66" s="177">
        <v>0</v>
      </c>
      <c r="AD66" s="177">
        <v>0</v>
      </c>
      <c r="AE66" s="177">
        <v>40.92</v>
      </c>
      <c r="AF66" s="177">
        <v>0</v>
      </c>
      <c r="AG66" s="177">
        <v>0</v>
      </c>
      <c r="AH66" s="177">
        <v>0</v>
      </c>
      <c r="AI66" s="177">
        <v>-1.95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58.05</v>
      </c>
      <c r="AQ66" s="177">
        <v>14.51</v>
      </c>
      <c r="AR66" s="177">
        <v>47.5</v>
      </c>
      <c r="AS66" s="177">
        <v>1.86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1.26</v>
      </c>
      <c r="AZ66" s="177">
        <v>2.11</v>
      </c>
      <c r="BA66" s="177">
        <v>0</v>
      </c>
      <c r="BB66" s="177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256.38</v>
      </c>
      <c r="L67" s="177">
        <v>4.84</v>
      </c>
      <c r="M67" s="177">
        <v>53.29</v>
      </c>
      <c r="N67" s="177">
        <v>51.47</v>
      </c>
      <c r="O67" s="177">
        <v>72.319999999999993</v>
      </c>
      <c r="P67" s="177">
        <v>28.98</v>
      </c>
      <c r="Q67" s="177">
        <v>4.84</v>
      </c>
      <c r="R67" s="177">
        <v>9.67</v>
      </c>
      <c r="S67" s="177">
        <v>6.09</v>
      </c>
      <c r="T67" s="177">
        <v>0.31</v>
      </c>
      <c r="U67" s="177">
        <v>60.09</v>
      </c>
      <c r="V67" s="177">
        <v>2.9</v>
      </c>
      <c r="W67" s="177">
        <v>4.84</v>
      </c>
      <c r="X67" s="177">
        <v>14.51</v>
      </c>
      <c r="Y67" s="177">
        <v>0</v>
      </c>
      <c r="Z67">
        <v>0</v>
      </c>
      <c r="AA67" s="177">
        <v>0</v>
      </c>
      <c r="AB67" s="177">
        <v>10.8</v>
      </c>
      <c r="AC67" s="177">
        <v>0</v>
      </c>
      <c r="AD67" s="177">
        <v>0</v>
      </c>
      <c r="AE67" s="177">
        <v>40.92</v>
      </c>
      <c r="AF67" s="177">
        <v>0</v>
      </c>
      <c r="AG67" s="177">
        <v>0</v>
      </c>
      <c r="AH67" s="177">
        <v>0</v>
      </c>
      <c r="AI67" s="177">
        <v>-1.95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58.05</v>
      </c>
      <c r="AQ67" s="177">
        <v>14.51</v>
      </c>
      <c r="AR67" s="177">
        <v>47.5</v>
      </c>
      <c r="AS67" s="177">
        <v>1.86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1.26</v>
      </c>
      <c r="AZ67" s="177">
        <v>2.11</v>
      </c>
      <c r="BA67" s="177">
        <v>0</v>
      </c>
      <c r="BB67" s="177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256.38</v>
      </c>
      <c r="L68" s="177">
        <v>4.84</v>
      </c>
      <c r="M68" s="177">
        <v>53.29</v>
      </c>
      <c r="N68" s="177">
        <v>51.47</v>
      </c>
      <c r="O68" s="177">
        <v>72.319999999999993</v>
      </c>
      <c r="P68" s="177">
        <v>28.98</v>
      </c>
      <c r="Q68" s="177">
        <v>4.9000000000000004</v>
      </c>
      <c r="R68" s="177">
        <v>9.67</v>
      </c>
      <c r="S68" s="177">
        <v>6.09</v>
      </c>
      <c r="T68" s="177">
        <v>0.31</v>
      </c>
      <c r="U68" s="177">
        <v>60.09</v>
      </c>
      <c r="V68" s="177">
        <v>2.9</v>
      </c>
      <c r="W68" s="177">
        <v>4.84</v>
      </c>
      <c r="X68" s="177">
        <v>14.51</v>
      </c>
      <c r="Y68" s="177">
        <v>0</v>
      </c>
      <c r="Z68">
        <v>0</v>
      </c>
      <c r="AA68" s="177">
        <v>0</v>
      </c>
      <c r="AB68" s="177">
        <v>10.8</v>
      </c>
      <c r="AC68" s="177">
        <v>0</v>
      </c>
      <c r="AD68" s="177">
        <v>0</v>
      </c>
      <c r="AE68" s="177">
        <v>40.92</v>
      </c>
      <c r="AF68" s="177">
        <v>0</v>
      </c>
      <c r="AG68" s="177">
        <v>0</v>
      </c>
      <c r="AH68" s="177">
        <v>0</v>
      </c>
      <c r="AI68" s="177">
        <v>-1.95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58.05</v>
      </c>
      <c r="AQ68" s="177">
        <v>14.51</v>
      </c>
      <c r="AR68" s="177">
        <v>47.5</v>
      </c>
      <c r="AS68" s="177">
        <v>1.86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1.26</v>
      </c>
      <c r="AZ68" s="177">
        <v>2.11</v>
      </c>
      <c r="BA68" s="177">
        <v>0</v>
      </c>
      <c r="BB68" s="177">
        <v>1.21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256.39</v>
      </c>
      <c r="L69" s="177">
        <v>4.84</v>
      </c>
      <c r="M69" s="177">
        <v>53.29</v>
      </c>
      <c r="N69" s="177">
        <v>51.47</v>
      </c>
      <c r="O69" s="177">
        <v>72.319999999999993</v>
      </c>
      <c r="P69" s="177">
        <v>28.98</v>
      </c>
      <c r="Q69" s="177">
        <v>4.84</v>
      </c>
      <c r="R69" s="177">
        <v>9.67</v>
      </c>
      <c r="S69" s="177">
        <v>5.91</v>
      </c>
      <c r="T69" s="177">
        <v>0.28000000000000003</v>
      </c>
      <c r="U69" s="177">
        <v>60.09</v>
      </c>
      <c r="V69" s="177">
        <v>2.9</v>
      </c>
      <c r="W69" s="177">
        <v>4.84</v>
      </c>
      <c r="X69" s="177">
        <v>14.51</v>
      </c>
      <c r="Y69" s="177">
        <v>0</v>
      </c>
      <c r="Z69">
        <v>0</v>
      </c>
      <c r="AA69" s="177">
        <v>0</v>
      </c>
      <c r="AB69" s="177">
        <v>10.8</v>
      </c>
      <c r="AC69" s="177">
        <v>0</v>
      </c>
      <c r="AD69" s="177">
        <v>0</v>
      </c>
      <c r="AE69" s="177">
        <v>40.92</v>
      </c>
      <c r="AF69" s="177">
        <v>0</v>
      </c>
      <c r="AG69" s="177">
        <v>0</v>
      </c>
      <c r="AH69" s="177">
        <v>0</v>
      </c>
      <c r="AI69" s="177">
        <v>-1.95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58.05</v>
      </c>
      <c r="AQ69" s="177">
        <v>14.51</v>
      </c>
      <c r="AR69" s="177">
        <v>47.5</v>
      </c>
      <c r="AS69" s="177">
        <v>1.86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1.26</v>
      </c>
      <c r="AZ69" s="177">
        <v>2.11</v>
      </c>
      <c r="BA69" s="177">
        <v>0</v>
      </c>
      <c r="BB69" s="177">
        <v>1.21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256.39</v>
      </c>
      <c r="L70" s="177">
        <v>4.84</v>
      </c>
      <c r="M70" s="177">
        <v>53.29</v>
      </c>
      <c r="N70" s="177">
        <v>51.47</v>
      </c>
      <c r="O70" s="177">
        <v>72.319999999999993</v>
      </c>
      <c r="P70" s="177">
        <v>28.98</v>
      </c>
      <c r="Q70" s="177">
        <v>4.84</v>
      </c>
      <c r="R70" s="177">
        <v>9.67</v>
      </c>
      <c r="S70" s="177">
        <v>5.91</v>
      </c>
      <c r="T70" s="177">
        <v>0.28000000000000003</v>
      </c>
      <c r="U70" s="177">
        <v>60.09</v>
      </c>
      <c r="V70" s="177">
        <v>2.9</v>
      </c>
      <c r="W70" s="177">
        <v>4.84</v>
      </c>
      <c r="X70" s="177">
        <v>14.51</v>
      </c>
      <c r="Y70" s="177">
        <v>0</v>
      </c>
      <c r="Z70">
        <v>0</v>
      </c>
      <c r="AA70" s="177">
        <v>13.52</v>
      </c>
      <c r="AB70" s="177">
        <v>0</v>
      </c>
      <c r="AC70" s="177">
        <v>0</v>
      </c>
      <c r="AD70" s="177">
        <v>0</v>
      </c>
      <c r="AE70" s="177">
        <v>40.92</v>
      </c>
      <c r="AF70" s="177">
        <v>0</v>
      </c>
      <c r="AG70" s="177">
        <v>0</v>
      </c>
      <c r="AH70" s="177">
        <v>0</v>
      </c>
      <c r="AI70" s="177">
        <v>-1.95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58.05</v>
      </c>
      <c r="AQ70" s="177">
        <v>14.51</v>
      </c>
      <c r="AR70" s="177">
        <v>47.5</v>
      </c>
      <c r="AS70" s="177">
        <v>1.86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1.26</v>
      </c>
      <c r="AZ70" s="177">
        <v>2.11</v>
      </c>
      <c r="BA70" s="177">
        <v>0</v>
      </c>
      <c r="BB70" s="177">
        <v>1.21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256.39</v>
      </c>
      <c r="L71" s="177">
        <v>4.68</v>
      </c>
      <c r="M71" s="177">
        <v>53.29</v>
      </c>
      <c r="N71" s="177">
        <v>51.47</v>
      </c>
      <c r="O71" s="177">
        <v>72.319999999999993</v>
      </c>
      <c r="P71" s="177">
        <v>28.98</v>
      </c>
      <c r="Q71" s="177">
        <v>5</v>
      </c>
      <c r="R71" s="177">
        <v>9.36</v>
      </c>
      <c r="S71" s="177">
        <v>5.95</v>
      </c>
      <c r="T71" s="177">
        <v>0.32</v>
      </c>
      <c r="U71" s="177">
        <v>60.09</v>
      </c>
      <c r="V71" s="177">
        <v>2.8</v>
      </c>
      <c r="W71" s="177">
        <v>4.68</v>
      </c>
      <c r="X71" s="177">
        <v>14.04</v>
      </c>
      <c r="Y71" s="177">
        <v>0</v>
      </c>
      <c r="Z71">
        <v>0</v>
      </c>
      <c r="AA71" s="177">
        <v>13.24</v>
      </c>
      <c r="AB71" s="177">
        <v>0</v>
      </c>
      <c r="AC71" s="177">
        <v>0</v>
      </c>
      <c r="AD71" s="177">
        <v>0</v>
      </c>
      <c r="AE71" s="177">
        <v>40.92</v>
      </c>
      <c r="AF71" s="177">
        <v>0</v>
      </c>
      <c r="AG71" s="177">
        <v>0</v>
      </c>
      <c r="AH71" s="177">
        <v>0</v>
      </c>
      <c r="AI71" s="177">
        <v>-1.95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56.69</v>
      </c>
      <c r="AQ71" s="177">
        <v>14.14</v>
      </c>
      <c r="AR71" s="177">
        <v>44.34</v>
      </c>
      <c r="AS71" s="177">
        <v>1.63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1.26</v>
      </c>
      <c r="AZ71" s="177">
        <v>1.58</v>
      </c>
      <c r="BA71" s="177">
        <v>0.2</v>
      </c>
      <c r="BB71" s="177">
        <v>1.21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256.39</v>
      </c>
      <c r="L72" s="177">
        <v>4.68</v>
      </c>
      <c r="M72" s="177">
        <v>53.29</v>
      </c>
      <c r="N72" s="177">
        <v>51.47</v>
      </c>
      <c r="O72" s="177">
        <v>72.319999999999993</v>
      </c>
      <c r="P72" s="177">
        <v>28.98</v>
      </c>
      <c r="Q72" s="177">
        <v>5</v>
      </c>
      <c r="R72" s="177">
        <v>9.36</v>
      </c>
      <c r="S72" s="177">
        <v>5.95</v>
      </c>
      <c r="T72" s="177">
        <v>0.32</v>
      </c>
      <c r="U72" s="177">
        <v>60.09</v>
      </c>
      <c r="V72" s="177">
        <v>2.8</v>
      </c>
      <c r="W72" s="177">
        <v>4.68</v>
      </c>
      <c r="X72" s="177">
        <v>14.04</v>
      </c>
      <c r="Y72" s="177">
        <v>0</v>
      </c>
      <c r="Z72">
        <v>0</v>
      </c>
      <c r="AA72" s="177">
        <v>13.24</v>
      </c>
      <c r="AB72" s="177">
        <v>0</v>
      </c>
      <c r="AC72" s="177">
        <v>0</v>
      </c>
      <c r="AD72" s="177">
        <v>0</v>
      </c>
      <c r="AE72" s="177">
        <v>40.92</v>
      </c>
      <c r="AF72" s="177">
        <v>0</v>
      </c>
      <c r="AG72" s="177">
        <v>0</v>
      </c>
      <c r="AH72" s="177">
        <v>0</v>
      </c>
      <c r="AI72" s="177">
        <v>-1.95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56.69</v>
      </c>
      <c r="AQ72" s="177">
        <v>14.14</v>
      </c>
      <c r="AR72" s="177">
        <v>40.89</v>
      </c>
      <c r="AS72" s="177">
        <v>1.63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1.26</v>
      </c>
      <c r="AZ72" s="177">
        <v>1.58</v>
      </c>
      <c r="BA72" s="177">
        <v>0.4</v>
      </c>
      <c r="BB72" s="177">
        <v>1.21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256.38</v>
      </c>
      <c r="L73" s="177">
        <v>4.68</v>
      </c>
      <c r="M73" s="177">
        <v>53.29</v>
      </c>
      <c r="N73" s="177">
        <v>51.47</v>
      </c>
      <c r="O73" s="177">
        <v>72.319999999999993</v>
      </c>
      <c r="P73" s="177">
        <v>28.98</v>
      </c>
      <c r="Q73" s="177">
        <v>4.83</v>
      </c>
      <c r="R73" s="177">
        <v>9.36</v>
      </c>
      <c r="S73" s="177">
        <v>5.31</v>
      </c>
      <c r="T73" s="177">
        <v>0.32</v>
      </c>
      <c r="U73" s="177">
        <v>60.09</v>
      </c>
      <c r="V73" s="177">
        <v>2.8</v>
      </c>
      <c r="W73" s="177">
        <v>4.68</v>
      </c>
      <c r="X73" s="177">
        <v>14.04</v>
      </c>
      <c r="Y73" s="177">
        <v>0</v>
      </c>
      <c r="Z73">
        <v>0</v>
      </c>
      <c r="AA73" s="177">
        <v>13.24</v>
      </c>
      <c r="AB73" s="177">
        <v>0</v>
      </c>
      <c r="AC73" s="177">
        <v>0</v>
      </c>
      <c r="AD73" s="177">
        <v>0</v>
      </c>
      <c r="AE73" s="177">
        <v>40.92</v>
      </c>
      <c r="AF73" s="177">
        <v>0</v>
      </c>
      <c r="AG73" s="177">
        <v>0</v>
      </c>
      <c r="AH73" s="177">
        <v>0</v>
      </c>
      <c r="AI73" s="177">
        <v>-1.95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56.69</v>
      </c>
      <c r="AQ73" s="177">
        <v>14.14</v>
      </c>
      <c r="AR73" s="177">
        <v>29.45</v>
      </c>
      <c r="AS73" s="177">
        <v>1.63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1.26</v>
      </c>
      <c r="AZ73" s="177">
        <v>1.58</v>
      </c>
      <c r="BA73" s="177">
        <v>0.59</v>
      </c>
      <c r="BB73" s="177">
        <v>1.21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256.39</v>
      </c>
      <c r="L74" s="177">
        <v>4.68</v>
      </c>
      <c r="M74" s="177">
        <v>53.29</v>
      </c>
      <c r="N74" s="177">
        <v>51.47</v>
      </c>
      <c r="O74" s="177">
        <v>72.319999999999993</v>
      </c>
      <c r="P74" s="177">
        <v>28.98</v>
      </c>
      <c r="Q74" s="177">
        <v>4.83</v>
      </c>
      <c r="R74" s="177">
        <v>9.36</v>
      </c>
      <c r="S74" s="177">
        <v>5.31</v>
      </c>
      <c r="T74" s="177">
        <v>0.32</v>
      </c>
      <c r="U74" s="177">
        <v>60.09</v>
      </c>
      <c r="V74" s="177">
        <v>2.8</v>
      </c>
      <c r="W74" s="177">
        <v>4.68</v>
      </c>
      <c r="X74" s="177">
        <v>14.04</v>
      </c>
      <c r="Y74" s="177">
        <v>0</v>
      </c>
      <c r="Z74">
        <v>0</v>
      </c>
      <c r="AA74" s="177">
        <v>13.24</v>
      </c>
      <c r="AB74" s="177">
        <v>0</v>
      </c>
      <c r="AC74" s="177">
        <v>0</v>
      </c>
      <c r="AD74" s="177">
        <v>0</v>
      </c>
      <c r="AE74" s="177">
        <v>40.92</v>
      </c>
      <c r="AF74" s="177">
        <v>0</v>
      </c>
      <c r="AG74" s="177">
        <v>0</v>
      </c>
      <c r="AH74" s="177">
        <v>0</v>
      </c>
      <c r="AI74" s="177">
        <v>-1.95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56.69</v>
      </c>
      <c r="AQ74" s="177">
        <v>14.14</v>
      </c>
      <c r="AR74" s="177">
        <v>11.03</v>
      </c>
      <c r="AS74" s="177">
        <v>1.63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1.26</v>
      </c>
      <c r="AZ74" s="177">
        <v>1.58</v>
      </c>
      <c r="BA74" s="177">
        <v>0.59</v>
      </c>
      <c r="BB74" s="177">
        <v>1.21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256.39</v>
      </c>
      <c r="L75" s="177">
        <v>11.61</v>
      </c>
      <c r="M75" s="177">
        <v>53.29</v>
      </c>
      <c r="N75" s="177">
        <v>51.47</v>
      </c>
      <c r="O75" s="177">
        <v>72.319999999999993</v>
      </c>
      <c r="P75" s="177">
        <v>28.98</v>
      </c>
      <c r="Q75" s="177">
        <v>9.4499999999999993</v>
      </c>
      <c r="R75" s="177">
        <v>18.14</v>
      </c>
      <c r="S75" s="177">
        <v>11.5</v>
      </c>
      <c r="T75" s="177">
        <v>0.7</v>
      </c>
      <c r="U75" s="177">
        <v>60.09</v>
      </c>
      <c r="V75" s="177">
        <v>8.66</v>
      </c>
      <c r="W75" s="177">
        <v>17.11</v>
      </c>
      <c r="X75" s="177">
        <v>62.68</v>
      </c>
      <c r="Y75" s="177">
        <v>0</v>
      </c>
      <c r="Z75">
        <v>0</v>
      </c>
      <c r="AA75" s="177">
        <v>13.24</v>
      </c>
      <c r="AB75" s="177">
        <v>0</v>
      </c>
      <c r="AC75" s="177">
        <v>0</v>
      </c>
      <c r="AD75" s="177">
        <v>0</v>
      </c>
      <c r="AE75" s="177">
        <v>40.92</v>
      </c>
      <c r="AF75" s="177">
        <v>0</v>
      </c>
      <c r="AG75" s="177">
        <v>0</v>
      </c>
      <c r="AH75" s="177">
        <v>0</v>
      </c>
      <c r="AI75" s="177">
        <v>-2.33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91.06</v>
      </c>
      <c r="AQ75" s="177">
        <v>27.87</v>
      </c>
      <c r="AR75" s="177">
        <v>0</v>
      </c>
      <c r="AS75" s="177">
        <v>1.8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1.26</v>
      </c>
      <c r="AZ75" s="177">
        <v>1.58</v>
      </c>
      <c r="BA75" s="177">
        <v>0.59</v>
      </c>
      <c r="BB75" s="177">
        <v>1.0900000000000001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256.39</v>
      </c>
      <c r="L76" s="177">
        <v>11.61</v>
      </c>
      <c r="M76" s="177">
        <v>53.29</v>
      </c>
      <c r="N76" s="177">
        <v>51.47</v>
      </c>
      <c r="O76" s="177">
        <v>72.319999999999993</v>
      </c>
      <c r="P76" s="177">
        <v>28.98</v>
      </c>
      <c r="Q76" s="177">
        <v>9.4499999999999993</v>
      </c>
      <c r="R76" s="177">
        <v>18.59</v>
      </c>
      <c r="S76" s="177">
        <v>11.5</v>
      </c>
      <c r="T76" s="177">
        <v>0.7</v>
      </c>
      <c r="U76" s="177">
        <v>60.09</v>
      </c>
      <c r="V76" s="177">
        <v>8.81</v>
      </c>
      <c r="W76" s="177">
        <v>17.28</v>
      </c>
      <c r="X76" s="177">
        <v>62.68</v>
      </c>
      <c r="Y76" s="177">
        <v>0</v>
      </c>
      <c r="Z76">
        <v>0</v>
      </c>
      <c r="AA76" s="177">
        <v>11.49</v>
      </c>
      <c r="AB76" s="177">
        <v>0</v>
      </c>
      <c r="AC76" s="177">
        <v>0</v>
      </c>
      <c r="AD76" s="177">
        <v>0</v>
      </c>
      <c r="AE76" s="177">
        <v>40.92</v>
      </c>
      <c r="AF76" s="177">
        <v>0</v>
      </c>
      <c r="AG76" s="177">
        <v>0</v>
      </c>
      <c r="AH76" s="177">
        <v>0</v>
      </c>
      <c r="AI76" s="177">
        <v>-2.33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91.06</v>
      </c>
      <c r="AQ76" s="177">
        <v>27.87</v>
      </c>
      <c r="AR76" s="177">
        <v>0</v>
      </c>
      <c r="AS76" s="177">
        <v>1.8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1.26</v>
      </c>
      <c r="AZ76" s="177">
        <v>1.58</v>
      </c>
      <c r="BA76" s="177">
        <v>0.78</v>
      </c>
      <c r="BB76" s="177">
        <v>1.0900000000000001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256.39</v>
      </c>
      <c r="L77" s="177">
        <v>11.61</v>
      </c>
      <c r="M77" s="177">
        <v>53.29</v>
      </c>
      <c r="N77" s="177">
        <v>51.47</v>
      </c>
      <c r="O77" s="177">
        <v>72.319999999999993</v>
      </c>
      <c r="P77" s="177">
        <v>28.98</v>
      </c>
      <c r="Q77" s="177">
        <v>9.4499999999999993</v>
      </c>
      <c r="R77" s="177">
        <v>18.59</v>
      </c>
      <c r="S77" s="177">
        <v>11.5</v>
      </c>
      <c r="T77" s="177">
        <v>0.7</v>
      </c>
      <c r="U77" s="177">
        <v>60.09</v>
      </c>
      <c r="V77" s="177">
        <v>8.81</v>
      </c>
      <c r="W77" s="177">
        <v>18.14</v>
      </c>
      <c r="X77" s="177">
        <v>62.68</v>
      </c>
      <c r="Y77" s="177">
        <v>0</v>
      </c>
      <c r="Z77">
        <v>0</v>
      </c>
      <c r="AA77" s="177">
        <v>11.49</v>
      </c>
      <c r="AB77" s="177">
        <v>0</v>
      </c>
      <c r="AC77" s="177">
        <v>0</v>
      </c>
      <c r="AD77" s="177">
        <v>0</v>
      </c>
      <c r="AE77" s="177">
        <v>40.92</v>
      </c>
      <c r="AF77" s="177">
        <v>0</v>
      </c>
      <c r="AG77" s="177">
        <v>0</v>
      </c>
      <c r="AH77" s="177">
        <v>0</v>
      </c>
      <c r="AI77" s="177">
        <v>-2.33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118.26</v>
      </c>
      <c r="AQ77" s="177">
        <v>38.33</v>
      </c>
      <c r="AR77" s="177">
        <v>0</v>
      </c>
      <c r="AS77" s="177">
        <v>1.8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1.26</v>
      </c>
      <c r="AZ77" s="177">
        <v>2.11</v>
      </c>
      <c r="BA77" s="177">
        <v>0.92</v>
      </c>
      <c r="BB77" s="177">
        <v>1.0900000000000001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256.39</v>
      </c>
      <c r="L78" s="177">
        <v>11.61</v>
      </c>
      <c r="M78" s="177">
        <v>53.29</v>
      </c>
      <c r="N78" s="177">
        <v>51.47</v>
      </c>
      <c r="O78" s="177">
        <v>72.319999999999993</v>
      </c>
      <c r="P78" s="177">
        <v>28.98</v>
      </c>
      <c r="Q78" s="177">
        <v>9.4499999999999993</v>
      </c>
      <c r="R78" s="177">
        <v>18.59</v>
      </c>
      <c r="S78" s="177">
        <v>11.5</v>
      </c>
      <c r="T78" s="177">
        <v>0.7</v>
      </c>
      <c r="U78" s="177">
        <v>60.09</v>
      </c>
      <c r="V78" s="177">
        <v>8.81</v>
      </c>
      <c r="W78" s="177">
        <v>18.32</v>
      </c>
      <c r="X78" s="177">
        <v>62.68</v>
      </c>
      <c r="Y78" s="177">
        <v>0</v>
      </c>
      <c r="Z78">
        <v>0</v>
      </c>
      <c r="AA78" s="177">
        <v>11.49</v>
      </c>
      <c r="AB78" s="177">
        <v>0</v>
      </c>
      <c r="AC78" s="177">
        <v>0</v>
      </c>
      <c r="AD78" s="177">
        <v>0</v>
      </c>
      <c r="AE78" s="177">
        <v>40.92</v>
      </c>
      <c r="AF78" s="177">
        <v>0</v>
      </c>
      <c r="AG78" s="177">
        <v>0</v>
      </c>
      <c r="AH78" s="177">
        <v>0</v>
      </c>
      <c r="AI78" s="177">
        <v>-2.33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118.26</v>
      </c>
      <c r="AQ78" s="177">
        <v>38.33</v>
      </c>
      <c r="AR78" s="177">
        <v>0</v>
      </c>
      <c r="AS78" s="177">
        <v>1.8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1.26</v>
      </c>
      <c r="AZ78" s="177">
        <v>2.11</v>
      </c>
      <c r="BA78" s="177">
        <v>1.32</v>
      </c>
      <c r="BB78" s="177">
        <v>1.0900000000000001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256.39</v>
      </c>
      <c r="L79" s="177">
        <v>11.61</v>
      </c>
      <c r="M79" s="177">
        <v>53.29</v>
      </c>
      <c r="N79" s="177">
        <v>51.47</v>
      </c>
      <c r="O79" s="177">
        <v>72.319999999999993</v>
      </c>
      <c r="P79" s="177">
        <v>28.98</v>
      </c>
      <c r="Q79" s="177">
        <v>8.7799999999999994</v>
      </c>
      <c r="R79" s="177">
        <v>18.59</v>
      </c>
      <c r="S79" s="177">
        <v>11.5</v>
      </c>
      <c r="T79" s="177">
        <v>0.7</v>
      </c>
      <c r="U79" s="177">
        <v>60.09</v>
      </c>
      <c r="V79" s="177">
        <v>8.81</v>
      </c>
      <c r="W79" s="177">
        <v>18.32</v>
      </c>
      <c r="X79" s="177">
        <v>62.68</v>
      </c>
      <c r="Y79" s="177">
        <v>0</v>
      </c>
      <c r="Z79">
        <v>0</v>
      </c>
      <c r="AA79" s="177">
        <v>11.49</v>
      </c>
      <c r="AB79" s="177">
        <v>0</v>
      </c>
      <c r="AC79" s="177">
        <v>0</v>
      </c>
      <c r="AD79" s="177">
        <v>0</v>
      </c>
      <c r="AE79" s="177">
        <v>40.92</v>
      </c>
      <c r="AF79" s="177">
        <v>0</v>
      </c>
      <c r="AG79" s="177">
        <v>0</v>
      </c>
      <c r="AH79" s="177">
        <v>0</v>
      </c>
      <c r="AI79" s="177">
        <v>-2.33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118.26</v>
      </c>
      <c r="AQ79" s="177">
        <v>38.33</v>
      </c>
      <c r="AR79" s="177">
        <v>0</v>
      </c>
      <c r="AS79" s="177">
        <v>1.8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1.29</v>
      </c>
      <c r="AZ79" s="177">
        <v>2.11</v>
      </c>
      <c r="BA79" s="177">
        <v>1.42</v>
      </c>
      <c r="BB79" s="177">
        <v>1.0900000000000001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256.39</v>
      </c>
      <c r="L80" s="177">
        <v>11.61</v>
      </c>
      <c r="M80" s="177">
        <v>53.29</v>
      </c>
      <c r="N80" s="177">
        <v>51.47</v>
      </c>
      <c r="O80" s="177">
        <v>72.319999999999993</v>
      </c>
      <c r="P80" s="177">
        <v>28.98</v>
      </c>
      <c r="Q80" s="177">
        <v>8.7799999999999994</v>
      </c>
      <c r="R80" s="177">
        <v>18.59</v>
      </c>
      <c r="S80" s="177">
        <v>11.5</v>
      </c>
      <c r="T80" s="177">
        <v>0.7</v>
      </c>
      <c r="U80" s="177">
        <v>60.09</v>
      </c>
      <c r="V80" s="177">
        <v>8.81</v>
      </c>
      <c r="W80" s="177">
        <v>18.32</v>
      </c>
      <c r="X80" s="177">
        <v>62.68</v>
      </c>
      <c r="Y80" s="177">
        <v>0</v>
      </c>
      <c r="Z80">
        <v>0</v>
      </c>
      <c r="AA80" s="177">
        <v>11.49</v>
      </c>
      <c r="AB80" s="177">
        <v>0</v>
      </c>
      <c r="AC80" s="177">
        <v>0</v>
      </c>
      <c r="AD80" s="177">
        <v>0</v>
      </c>
      <c r="AE80" s="177">
        <v>40.92</v>
      </c>
      <c r="AF80" s="177">
        <v>0</v>
      </c>
      <c r="AG80" s="177">
        <v>0</v>
      </c>
      <c r="AH80" s="177">
        <v>0</v>
      </c>
      <c r="AI80" s="177">
        <v>-2.33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118.26</v>
      </c>
      <c r="AQ80" s="177">
        <v>38.33</v>
      </c>
      <c r="AR80" s="177">
        <v>0</v>
      </c>
      <c r="AS80" s="177">
        <v>1.8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1.29</v>
      </c>
      <c r="AZ80" s="177">
        <v>2.11</v>
      </c>
      <c r="BA80" s="177">
        <v>1.42</v>
      </c>
      <c r="BB80" s="177">
        <v>1.0900000000000001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256.39</v>
      </c>
      <c r="L81" s="177">
        <v>11.61</v>
      </c>
      <c r="M81" s="177">
        <v>53.29</v>
      </c>
      <c r="N81" s="177">
        <v>51.47</v>
      </c>
      <c r="O81" s="177">
        <v>72.319999999999993</v>
      </c>
      <c r="P81" s="177">
        <v>28.98</v>
      </c>
      <c r="Q81" s="177">
        <v>8.7799999999999994</v>
      </c>
      <c r="R81" s="177">
        <v>18.59</v>
      </c>
      <c r="S81" s="177">
        <v>11.5</v>
      </c>
      <c r="T81" s="177">
        <v>0.7</v>
      </c>
      <c r="U81" s="177">
        <v>60.09</v>
      </c>
      <c r="V81" s="177">
        <v>8.81</v>
      </c>
      <c r="W81" s="177">
        <v>18.32</v>
      </c>
      <c r="X81" s="177">
        <v>62.68</v>
      </c>
      <c r="Y81" s="177">
        <v>0</v>
      </c>
      <c r="Z81">
        <v>0</v>
      </c>
      <c r="AA81" s="177">
        <v>11.49</v>
      </c>
      <c r="AB81" s="177">
        <v>0</v>
      </c>
      <c r="AC81" s="177">
        <v>0</v>
      </c>
      <c r="AD81" s="177">
        <v>0</v>
      </c>
      <c r="AE81" s="177">
        <v>40.92</v>
      </c>
      <c r="AF81" s="177">
        <v>0</v>
      </c>
      <c r="AG81" s="177">
        <v>0</v>
      </c>
      <c r="AH81" s="177">
        <v>0</v>
      </c>
      <c r="AI81" s="177">
        <v>-2.33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118.26</v>
      </c>
      <c r="AQ81" s="177">
        <v>38.33</v>
      </c>
      <c r="AR81" s="177">
        <v>0</v>
      </c>
      <c r="AS81" s="177">
        <v>1.8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1.29</v>
      </c>
      <c r="AZ81" s="177">
        <v>2.11</v>
      </c>
      <c r="BA81" s="177">
        <v>1.42</v>
      </c>
      <c r="BB81" s="177">
        <v>1.17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256.39</v>
      </c>
      <c r="L82" s="177">
        <v>11.61</v>
      </c>
      <c r="M82" s="177">
        <v>53.29</v>
      </c>
      <c r="N82" s="177">
        <v>51.47</v>
      </c>
      <c r="O82" s="177">
        <v>72.319999999999993</v>
      </c>
      <c r="P82" s="177">
        <v>28.98</v>
      </c>
      <c r="Q82" s="177">
        <v>8.7799999999999994</v>
      </c>
      <c r="R82" s="177">
        <v>18.59</v>
      </c>
      <c r="S82" s="177">
        <v>11.5</v>
      </c>
      <c r="T82" s="177">
        <v>0.7</v>
      </c>
      <c r="U82" s="177">
        <v>60.09</v>
      </c>
      <c r="V82" s="177">
        <v>8.81</v>
      </c>
      <c r="W82" s="177">
        <v>18.32</v>
      </c>
      <c r="X82" s="177">
        <v>62.68</v>
      </c>
      <c r="Y82" s="177">
        <v>0</v>
      </c>
      <c r="Z82">
        <v>0</v>
      </c>
      <c r="AA82" s="177">
        <v>11.49</v>
      </c>
      <c r="AB82" s="177">
        <v>0</v>
      </c>
      <c r="AC82" s="177">
        <v>0</v>
      </c>
      <c r="AD82" s="177">
        <v>0</v>
      </c>
      <c r="AE82" s="177">
        <v>40.92</v>
      </c>
      <c r="AF82" s="177">
        <v>0</v>
      </c>
      <c r="AG82" s="177">
        <v>0</v>
      </c>
      <c r="AH82" s="177">
        <v>0</v>
      </c>
      <c r="AI82" s="177">
        <v>-2.33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118.26</v>
      </c>
      <c r="AQ82" s="177">
        <v>38.33</v>
      </c>
      <c r="AR82" s="177">
        <v>0</v>
      </c>
      <c r="AS82" s="177">
        <v>1.8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1.29</v>
      </c>
      <c r="AZ82" s="177">
        <v>2.11</v>
      </c>
      <c r="BA82" s="177">
        <v>1.42</v>
      </c>
      <c r="BB82" s="177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256.39</v>
      </c>
      <c r="L83" s="177">
        <v>11.61</v>
      </c>
      <c r="M83" s="177">
        <v>53.29</v>
      </c>
      <c r="N83" s="177">
        <v>51.47</v>
      </c>
      <c r="O83" s="177">
        <v>72.319999999999993</v>
      </c>
      <c r="P83" s="177">
        <v>28.98</v>
      </c>
      <c r="Q83" s="177">
        <v>8.7799999999999994</v>
      </c>
      <c r="R83" s="177">
        <v>18.59</v>
      </c>
      <c r="S83" s="177">
        <v>11.5</v>
      </c>
      <c r="T83" s="177">
        <v>0.7</v>
      </c>
      <c r="U83" s="177">
        <v>60.09</v>
      </c>
      <c r="V83" s="177">
        <v>8.81</v>
      </c>
      <c r="W83" s="177">
        <v>18.32</v>
      </c>
      <c r="X83" s="177">
        <v>62.68</v>
      </c>
      <c r="Y83" s="177">
        <v>0</v>
      </c>
      <c r="Z83">
        <v>0</v>
      </c>
      <c r="AA83" s="177">
        <v>11.49</v>
      </c>
      <c r="AB83" s="177">
        <v>0</v>
      </c>
      <c r="AC83" s="177">
        <v>0</v>
      </c>
      <c r="AD83" s="177">
        <v>0</v>
      </c>
      <c r="AE83" s="177">
        <v>41.68</v>
      </c>
      <c r="AF83" s="177">
        <v>0</v>
      </c>
      <c r="AG83" s="177">
        <v>0</v>
      </c>
      <c r="AH83" s="177">
        <v>0</v>
      </c>
      <c r="AI83" s="177">
        <v>-2.33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118.26</v>
      </c>
      <c r="AQ83" s="177">
        <v>38.33</v>
      </c>
      <c r="AR83" s="177">
        <v>0</v>
      </c>
      <c r="AS83" s="177">
        <v>1.8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1.29</v>
      </c>
      <c r="AZ83" s="177">
        <v>2.11</v>
      </c>
      <c r="BA83" s="177">
        <v>1.42</v>
      </c>
      <c r="BB83" s="177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256.39</v>
      </c>
      <c r="L84" s="177">
        <v>11.61</v>
      </c>
      <c r="M84" s="177">
        <v>53.29</v>
      </c>
      <c r="N84" s="177">
        <v>51.47</v>
      </c>
      <c r="O84" s="177">
        <v>72.319999999999993</v>
      </c>
      <c r="P84" s="177">
        <v>28.98</v>
      </c>
      <c r="Q84" s="177">
        <v>8.7799999999999994</v>
      </c>
      <c r="R84" s="177">
        <v>18.59</v>
      </c>
      <c r="S84" s="177">
        <v>11.5</v>
      </c>
      <c r="T84" s="177">
        <v>0.7</v>
      </c>
      <c r="U84" s="177">
        <v>60.09</v>
      </c>
      <c r="V84" s="177">
        <v>8.81</v>
      </c>
      <c r="W84" s="177">
        <v>18.32</v>
      </c>
      <c r="X84" s="177">
        <v>62.68</v>
      </c>
      <c r="Y84" s="177">
        <v>0</v>
      </c>
      <c r="Z84">
        <v>0</v>
      </c>
      <c r="AA84" s="177">
        <v>11.49</v>
      </c>
      <c r="AB84" s="177">
        <v>0</v>
      </c>
      <c r="AC84" s="177">
        <v>0</v>
      </c>
      <c r="AD84" s="177">
        <v>0</v>
      </c>
      <c r="AE84" s="177">
        <v>41.68</v>
      </c>
      <c r="AF84" s="177">
        <v>0</v>
      </c>
      <c r="AG84" s="177">
        <v>0</v>
      </c>
      <c r="AH84" s="177">
        <v>0</v>
      </c>
      <c r="AI84" s="177">
        <v>-2.33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118.26</v>
      </c>
      <c r="AQ84" s="177">
        <v>38.33</v>
      </c>
      <c r="AR84" s="177">
        <v>0</v>
      </c>
      <c r="AS84" s="177">
        <v>1.8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1.29</v>
      </c>
      <c r="AZ84" s="177">
        <v>2.11</v>
      </c>
      <c r="BA84" s="177">
        <v>1.42</v>
      </c>
      <c r="BB84" s="177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256.39</v>
      </c>
      <c r="L85" s="177">
        <v>11.61</v>
      </c>
      <c r="M85" s="177">
        <v>53.29</v>
      </c>
      <c r="N85" s="177">
        <v>51.47</v>
      </c>
      <c r="O85" s="177">
        <v>72.319999999999993</v>
      </c>
      <c r="P85" s="177">
        <v>28.98</v>
      </c>
      <c r="Q85" s="177">
        <v>8.7799999999999994</v>
      </c>
      <c r="R85" s="177">
        <v>18.59</v>
      </c>
      <c r="S85" s="177">
        <v>11.5</v>
      </c>
      <c r="T85" s="177">
        <v>0.7</v>
      </c>
      <c r="U85" s="177">
        <v>60.09</v>
      </c>
      <c r="V85" s="177">
        <v>8.81</v>
      </c>
      <c r="W85" s="177">
        <v>18.32</v>
      </c>
      <c r="X85" s="177">
        <v>62.68</v>
      </c>
      <c r="Y85" s="177">
        <v>0</v>
      </c>
      <c r="Z85">
        <v>0</v>
      </c>
      <c r="AA85" s="177">
        <v>11.49</v>
      </c>
      <c r="AB85" s="177">
        <v>0</v>
      </c>
      <c r="AC85" s="177">
        <v>0</v>
      </c>
      <c r="AD85" s="177">
        <v>0</v>
      </c>
      <c r="AE85" s="177">
        <v>41.68</v>
      </c>
      <c r="AF85" s="177">
        <v>0</v>
      </c>
      <c r="AG85" s="177">
        <v>0</v>
      </c>
      <c r="AH85" s="177">
        <v>0</v>
      </c>
      <c r="AI85" s="177">
        <v>-2.33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118.26</v>
      </c>
      <c r="AQ85" s="177">
        <v>38.33</v>
      </c>
      <c r="AR85" s="177">
        <v>0</v>
      </c>
      <c r="AS85" s="177">
        <v>1.8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1.29</v>
      </c>
      <c r="AZ85" s="177">
        <v>2.11</v>
      </c>
      <c r="BA85" s="177">
        <v>1.42</v>
      </c>
      <c r="BB85" s="177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256.39</v>
      </c>
      <c r="L86" s="177">
        <v>11.61</v>
      </c>
      <c r="M86" s="177">
        <v>53.29</v>
      </c>
      <c r="N86" s="177">
        <v>51.47</v>
      </c>
      <c r="O86" s="177">
        <v>72.319999999999993</v>
      </c>
      <c r="P86" s="177">
        <v>28.98</v>
      </c>
      <c r="Q86" s="177">
        <v>8.7799999999999994</v>
      </c>
      <c r="R86" s="177">
        <v>18.59</v>
      </c>
      <c r="S86" s="177">
        <v>11.5</v>
      </c>
      <c r="T86" s="177">
        <v>0.7</v>
      </c>
      <c r="U86" s="177">
        <v>60.09</v>
      </c>
      <c r="V86" s="177">
        <v>8.81</v>
      </c>
      <c r="W86" s="177">
        <v>18.32</v>
      </c>
      <c r="X86" s="177">
        <v>62.68</v>
      </c>
      <c r="Y86" s="177">
        <v>0</v>
      </c>
      <c r="Z86">
        <v>0</v>
      </c>
      <c r="AA86" s="177">
        <v>11.49</v>
      </c>
      <c r="AB86" s="177">
        <v>0</v>
      </c>
      <c r="AC86" s="177">
        <v>0</v>
      </c>
      <c r="AD86" s="177">
        <v>0</v>
      </c>
      <c r="AE86" s="177">
        <v>41.68</v>
      </c>
      <c r="AF86" s="177">
        <v>0</v>
      </c>
      <c r="AG86" s="177">
        <v>0</v>
      </c>
      <c r="AH86" s="177">
        <v>0</v>
      </c>
      <c r="AI86" s="177">
        <v>-2.33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118.26</v>
      </c>
      <c r="AQ86" s="177">
        <v>38.33</v>
      </c>
      <c r="AR86" s="177">
        <v>0</v>
      </c>
      <c r="AS86" s="177">
        <v>1.8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1.26</v>
      </c>
      <c r="AZ86" s="177">
        <v>2.11</v>
      </c>
      <c r="BA86" s="177">
        <v>1.18</v>
      </c>
      <c r="BB86" s="177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256.39</v>
      </c>
      <c r="L87" s="177">
        <v>11.61</v>
      </c>
      <c r="M87" s="177">
        <v>53.29</v>
      </c>
      <c r="N87" s="177">
        <v>51.47</v>
      </c>
      <c r="O87" s="177">
        <v>72.319999999999993</v>
      </c>
      <c r="P87" s="177">
        <v>28.98</v>
      </c>
      <c r="Q87" s="177">
        <v>8.7799999999999994</v>
      </c>
      <c r="R87" s="177">
        <v>18.59</v>
      </c>
      <c r="S87" s="177">
        <v>11.5</v>
      </c>
      <c r="T87" s="177">
        <v>0.7</v>
      </c>
      <c r="U87" s="177">
        <v>60.09</v>
      </c>
      <c r="V87" s="177">
        <v>8.81</v>
      </c>
      <c r="W87" s="177">
        <v>18.32</v>
      </c>
      <c r="X87" s="177">
        <v>62.68</v>
      </c>
      <c r="Y87" s="177">
        <v>0</v>
      </c>
      <c r="Z87">
        <v>0</v>
      </c>
      <c r="AA87" s="177">
        <v>11.49</v>
      </c>
      <c r="AB87" s="177">
        <v>0</v>
      </c>
      <c r="AC87" s="177">
        <v>0</v>
      </c>
      <c r="AD87" s="177">
        <v>0</v>
      </c>
      <c r="AE87" s="177">
        <v>41.68</v>
      </c>
      <c r="AF87" s="177">
        <v>0</v>
      </c>
      <c r="AG87" s="177">
        <v>0</v>
      </c>
      <c r="AH87" s="177">
        <v>0</v>
      </c>
      <c r="AI87" s="177">
        <v>-2.33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118.26</v>
      </c>
      <c r="AQ87" s="177">
        <v>38.33</v>
      </c>
      <c r="AR87" s="177">
        <v>0</v>
      </c>
      <c r="AS87" s="177">
        <v>1.8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1.26</v>
      </c>
      <c r="AZ87" s="177">
        <v>2.11</v>
      </c>
      <c r="BA87" s="177">
        <v>1.18</v>
      </c>
      <c r="BB87" s="177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256.39</v>
      </c>
      <c r="L88" s="177">
        <v>11.61</v>
      </c>
      <c r="M88" s="177">
        <v>53.29</v>
      </c>
      <c r="N88" s="177">
        <v>51.47</v>
      </c>
      <c r="O88" s="177">
        <v>72.319999999999993</v>
      </c>
      <c r="P88" s="177">
        <v>28.98</v>
      </c>
      <c r="Q88" s="177">
        <v>8.7799999999999994</v>
      </c>
      <c r="R88" s="177">
        <v>18.59</v>
      </c>
      <c r="S88" s="177">
        <v>11.5</v>
      </c>
      <c r="T88" s="177">
        <v>0.7</v>
      </c>
      <c r="U88" s="177">
        <v>60.09</v>
      </c>
      <c r="V88" s="177">
        <v>8.81</v>
      </c>
      <c r="W88" s="177">
        <v>18.32</v>
      </c>
      <c r="X88" s="177">
        <v>62.68</v>
      </c>
      <c r="Y88" s="177">
        <v>0</v>
      </c>
      <c r="Z88">
        <v>0</v>
      </c>
      <c r="AA88" s="177">
        <v>11.49</v>
      </c>
      <c r="AB88" s="177">
        <v>0</v>
      </c>
      <c r="AC88" s="177">
        <v>0</v>
      </c>
      <c r="AD88" s="177">
        <v>0</v>
      </c>
      <c r="AE88" s="177">
        <v>35.24</v>
      </c>
      <c r="AF88" s="177">
        <v>0</v>
      </c>
      <c r="AG88" s="177">
        <v>0</v>
      </c>
      <c r="AH88" s="177">
        <v>0</v>
      </c>
      <c r="AI88" s="177">
        <v>-2.33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118.26</v>
      </c>
      <c r="AQ88" s="177">
        <v>38.33</v>
      </c>
      <c r="AR88" s="177">
        <v>0</v>
      </c>
      <c r="AS88" s="177">
        <v>1.8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1.26</v>
      </c>
      <c r="AZ88" s="177">
        <v>2.11</v>
      </c>
      <c r="BA88" s="177">
        <v>1.18</v>
      </c>
      <c r="BB88" s="177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256.39</v>
      </c>
      <c r="L89" s="177">
        <v>11.61</v>
      </c>
      <c r="M89" s="177">
        <v>53.29</v>
      </c>
      <c r="N89" s="177">
        <v>51.47</v>
      </c>
      <c r="O89" s="177">
        <v>72.319999999999993</v>
      </c>
      <c r="P89" s="177">
        <v>28.98</v>
      </c>
      <c r="Q89" s="177">
        <v>8.7799999999999994</v>
      </c>
      <c r="R89" s="177">
        <v>18.59</v>
      </c>
      <c r="S89" s="177">
        <v>11.5</v>
      </c>
      <c r="T89" s="177">
        <v>0.7</v>
      </c>
      <c r="U89" s="177">
        <v>60.09</v>
      </c>
      <c r="V89" s="177">
        <v>8.81</v>
      </c>
      <c r="W89" s="177">
        <v>18.32</v>
      </c>
      <c r="X89" s="177">
        <v>62.68</v>
      </c>
      <c r="Y89" s="177">
        <v>0</v>
      </c>
      <c r="Z89">
        <v>0</v>
      </c>
      <c r="AA89" s="177">
        <v>13.84</v>
      </c>
      <c r="AB89" s="177">
        <v>0</v>
      </c>
      <c r="AC89" s="177">
        <v>0</v>
      </c>
      <c r="AD89" s="177">
        <v>0</v>
      </c>
      <c r="AE89" s="177">
        <v>35.24</v>
      </c>
      <c r="AF89" s="177">
        <v>0</v>
      </c>
      <c r="AG89" s="177">
        <v>0</v>
      </c>
      <c r="AH89" s="177">
        <v>0</v>
      </c>
      <c r="AI89" s="177">
        <v>-2.33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118.26</v>
      </c>
      <c r="AQ89" s="177">
        <v>38.33</v>
      </c>
      <c r="AR89" s="177">
        <v>0</v>
      </c>
      <c r="AS89" s="177">
        <v>1.8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1.26</v>
      </c>
      <c r="AZ89" s="177">
        <v>2.11</v>
      </c>
      <c r="BA89" s="177">
        <v>1.18</v>
      </c>
      <c r="BB89" s="177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256.39</v>
      </c>
      <c r="L90" s="177">
        <v>11.61</v>
      </c>
      <c r="M90" s="177">
        <v>53.29</v>
      </c>
      <c r="N90" s="177">
        <v>51.47</v>
      </c>
      <c r="O90" s="177">
        <v>72.319999999999993</v>
      </c>
      <c r="P90" s="177">
        <v>28.98</v>
      </c>
      <c r="Q90" s="177">
        <v>8.7799999999999994</v>
      </c>
      <c r="R90" s="177">
        <v>18.59</v>
      </c>
      <c r="S90" s="177">
        <v>11.5</v>
      </c>
      <c r="T90" s="177">
        <v>0.7</v>
      </c>
      <c r="U90" s="177">
        <v>60.09</v>
      </c>
      <c r="V90" s="177">
        <v>8.81</v>
      </c>
      <c r="W90" s="177">
        <v>18.32</v>
      </c>
      <c r="X90" s="177">
        <v>62.68</v>
      </c>
      <c r="Y90" s="177">
        <v>0</v>
      </c>
      <c r="Z90">
        <v>0</v>
      </c>
      <c r="AA90" s="177">
        <v>13.84</v>
      </c>
      <c r="AB90" s="177">
        <v>0</v>
      </c>
      <c r="AC90" s="177">
        <v>0</v>
      </c>
      <c r="AD90" s="177">
        <v>0</v>
      </c>
      <c r="AE90" s="177">
        <v>41.68</v>
      </c>
      <c r="AF90" s="177">
        <v>0</v>
      </c>
      <c r="AG90" s="177">
        <v>0</v>
      </c>
      <c r="AH90" s="177">
        <v>0</v>
      </c>
      <c r="AI90" s="177">
        <v>-2.33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118.26</v>
      </c>
      <c r="AQ90" s="177">
        <v>38.33</v>
      </c>
      <c r="AR90" s="177">
        <v>0</v>
      </c>
      <c r="AS90" s="177">
        <v>1.8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1.29</v>
      </c>
      <c r="AZ90" s="177">
        <v>2.11</v>
      </c>
      <c r="BA90" s="177">
        <v>1.42</v>
      </c>
      <c r="BB90" s="177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256.39</v>
      </c>
      <c r="L91" s="177">
        <v>11.61</v>
      </c>
      <c r="M91" s="177">
        <v>53.29</v>
      </c>
      <c r="N91" s="177">
        <v>51.47</v>
      </c>
      <c r="O91" s="177">
        <v>72.319999999999993</v>
      </c>
      <c r="P91" s="177">
        <v>28.98</v>
      </c>
      <c r="Q91" s="177">
        <v>8.7799999999999994</v>
      </c>
      <c r="R91" s="177">
        <v>18.59</v>
      </c>
      <c r="S91" s="177">
        <v>11.5</v>
      </c>
      <c r="T91" s="177">
        <v>0.7</v>
      </c>
      <c r="U91" s="177">
        <v>60.09</v>
      </c>
      <c r="V91" s="177">
        <v>8.81</v>
      </c>
      <c r="W91" s="177">
        <v>18.32</v>
      </c>
      <c r="X91" s="177">
        <v>62.68</v>
      </c>
      <c r="Y91" s="177">
        <v>0</v>
      </c>
      <c r="Z91">
        <v>0</v>
      </c>
      <c r="AA91" s="177">
        <v>13.84</v>
      </c>
      <c r="AB91" s="177">
        <v>0</v>
      </c>
      <c r="AC91" s="177">
        <v>0</v>
      </c>
      <c r="AD91" s="177">
        <v>0</v>
      </c>
      <c r="AE91" s="177">
        <v>42.06</v>
      </c>
      <c r="AF91" s="177">
        <v>0</v>
      </c>
      <c r="AG91" s="177">
        <v>0</v>
      </c>
      <c r="AH91" s="177">
        <v>0</v>
      </c>
      <c r="AI91" s="177">
        <v>-2.33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118.26</v>
      </c>
      <c r="AQ91" s="177">
        <v>38.33</v>
      </c>
      <c r="AR91" s="177">
        <v>0</v>
      </c>
      <c r="AS91" s="177">
        <v>1.8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1.29</v>
      </c>
      <c r="AZ91" s="177">
        <v>2.11</v>
      </c>
      <c r="BA91" s="177">
        <v>1.42</v>
      </c>
      <c r="BB91" s="177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256.39</v>
      </c>
      <c r="L92" s="177">
        <v>11.61</v>
      </c>
      <c r="M92" s="177">
        <v>53.29</v>
      </c>
      <c r="N92" s="177">
        <v>51.47</v>
      </c>
      <c r="O92" s="177">
        <v>72.319999999999993</v>
      </c>
      <c r="P92" s="177">
        <v>28.98</v>
      </c>
      <c r="Q92" s="177">
        <v>8.7799999999999994</v>
      </c>
      <c r="R92" s="177">
        <v>18.59</v>
      </c>
      <c r="S92" s="177">
        <v>11.5</v>
      </c>
      <c r="T92" s="177">
        <v>0.7</v>
      </c>
      <c r="U92" s="177">
        <v>60.09</v>
      </c>
      <c r="V92" s="177">
        <v>8.81</v>
      </c>
      <c r="W92" s="177">
        <v>18.32</v>
      </c>
      <c r="X92" s="177">
        <v>62.68</v>
      </c>
      <c r="Y92" s="177">
        <v>0</v>
      </c>
      <c r="Z92">
        <v>0</v>
      </c>
      <c r="AA92" s="177">
        <v>13.84</v>
      </c>
      <c r="AB92" s="177">
        <v>0</v>
      </c>
      <c r="AC92" s="177">
        <v>0</v>
      </c>
      <c r="AD92" s="177">
        <v>0</v>
      </c>
      <c r="AE92" s="177">
        <v>42.06</v>
      </c>
      <c r="AF92" s="177">
        <v>0</v>
      </c>
      <c r="AG92" s="177">
        <v>0</v>
      </c>
      <c r="AH92" s="177">
        <v>0</v>
      </c>
      <c r="AI92" s="177">
        <v>-2.33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118.26</v>
      </c>
      <c r="AQ92" s="177">
        <v>38.33</v>
      </c>
      <c r="AR92" s="177">
        <v>0</v>
      </c>
      <c r="AS92" s="177">
        <v>1.8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1.29</v>
      </c>
      <c r="AZ92" s="177">
        <v>2.11</v>
      </c>
      <c r="BA92" s="177">
        <v>1.42</v>
      </c>
      <c r="BB92" s="177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256.39</v>
      </c>
      <c r="L93" s="177">
        <v>11.61</v>
      </c>
      <c r="M93" s="177">
        <v>53.29</v>
      </c>
      <c r="N93" s="177">
        <v>51.47</v>
      </c>
      <c r="O93" s="177">
        <v>72.319999999999993</v>
      </c>
      <c r="P93" s="177">
        <v>28.98</v>
      </c>
      <c r="Q93" s="177">
        <v>8.91</v>
      </c>
      <c r="R93" s="177">
        <v>18.59</v>
      </c>
      <c r="S93" s="177">
        <v>11.5</v>
      </c>
      <c r="T93" s="177">
        <v>0.7</v>
      </c>
      <c r="U93" s="177">
        <v>60.09</v>
      </c>
      <c r="V93" s="177">
        <v>8.81</v>
      </c>
      <c r="W93" s="177">
        <v>18.32</v>
      </c>
      <c r="X93" s="177">
        <v>62.68</v>
      </c>
      <c r="Y93" s="177">
        <v>0</v>
      </c>
      <c r="Z93">
        <v>0</v>
      </c>
      <c r="AA93" s="177">
        <v>13.84</v>
      </c>
      <c r="AB93" s="177">
        <v>0</v>
      </c>
      <c r="AC93" s="177">
        <v>0</v>
      </c>
      <c r="AD93" s="177">
        <v>0</v>
      </c>
      <c r="AE93" s="177">
        <v>42.06</v>
      </c>
      <c r="AF93" s="177">
        <v>0</v>
      </c>
      <c r="AG93" s="177">
        <v>0</v>
      </c>
      <c r="AH93" s="177">
        <v>0</v>
      </c>
      <c r="AI93" s="177">
        <v>-2.33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118.26</v>
      </c>
      <c r="AQ93" s="177">
        <v>38.33</v>
      </c>
      <c r="AR93" s="177">
        <v>0</v>
      </c>
      <c r="AS93" s="177">
        <v>1.8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1.29</v>
      </c>
      <c r="AZ93" s="177">
        <v>2.11</v>
      </c>
      <c r="BA93" s="177">
        <v>1.42</v>
      </c>
      <c r="BB93" s="177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256.39</v>
      </c>
      <c r="L94" s="177">
        <v>11.61</v>
      </c>
      <c r="M94" s="177">
        <v>53.29</v>
      </c>
      <c r="N94" s="177">
        <v>51.47</v>
      </c>
      <c r="O94" s="177">
        <v>72.319999999999993</v>
      </c>
      <c r="P94" s="177">
        <v>28.98</v>
      </c>
      <c r="Q94" s="177">
        <v>8.91</v>
      </c>
      <c r="R94" s="177">
        <v>18.59</v>
      </c>
      <c r="S94" s="177">
        <v>11.5</v>
      </c>
      <c r="T94" s="177">
        <v>0.7</v>
      </c>
      <c r="U94" s="177">
        <v>60.09</v>
      </c>
      <c r="V94" s="177">
        <v>8.81</v>
      </c>
      <c r="W94" s="177">
        <v>18.32</v>
      </c>
      <c r="X94" s="177">
        <v>62.68</v>
      </c>
      <c r="Y94" s="177">
        <v>0</v>
      </c>
      <c r="Z94">
        <v>0</v>
      </c>
      <c r="AA94" s="177">
        <v>13.84</v>
      </c>
      <c r="AB94" s="177">
        <v>0</v>
      </c>
      <c r="AC94" s="177">
        <v>0</v>
      </c>
      <c r="AD94" s="177">
        <v>0</v>
      </c>
      <c r="AE94" s="177">
        <v>40</v>
      </c>
      <c r="AF94" s="177">
        <v>0</v>
      </c>
      <c r="AG94" s="177">
        <v>0</v>
      </c>
      <c r="AH94" s="177">
        <v>0</v>
      </c>
      <c r="AI94" s="177">
        <v>-2.33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118.26</v>
      </c>
      <c r="AQ94" s="177">
        <v>38.33</v>
      </c>
      <c r="AR94" s="177">
        <v>0</v>
      </c>
      <c r="AS94" s="177">
        <v>1.8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1.29</v>
      </c>
      <c r="AZ94" s="177">
        <v>2.11</v>
      </c>
      <c r="BA94" s="177">
        <v>1.42</v>
      </c>
      <c r="BB94" s="177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256.39</v>
      </c>
      <c r="L95" s="177">
        <v>11.61</v>
      </c>
      <c r="M95" s="177">
        <v>53.29</v>
      </c>
      <c r="N95" s="177">
        <v>51.47</v>
      </c>
      <c r="O95" s="177">
        <v>72.319999999999993</v>
      </c>
      <c r="P95" s="177">
        <v>28.98</v>
      </c>
      <c r="Q95" s="177">
        <v>8.91</v>
      </c>
      <c r="R95" s="177">
        <v>18.59</v>
      </c>
      <c r="S95" s="177">
        <v>11.5</v>
      </c>
      <c r="T95" s="177">
        <v>0.7</v>
      </c>
      <c r="U95" s="177">
        <v>60.09</v>
      </c>
      <c r="V95" s="177">
        <v>8.81</v>
      </c>
      <c r="W95" s="177">
        <v>18.32</v>
      </c>
      <c r="X95" s="177">
        <v>62.68</v>
      </c>
      <c r="Y95" s="177">
        <v>0</v>
      </c>
      <c r="Z95">
        <v>0</v>
      </c>
      <c r="AA95" s="177">
        <v>13.84</v>
      </c>
      <c r="AB95" s="177">
        <v>0</v>
      </c>
      <c r="AC95" s="177">
        <v>0</v>
      </c>
      <c r="AD95" s="177">
        <v>0</v>
      </c>
      <c r="AE95" s="177">
        <v>40</v>
      </c>
      <c r="AF95" s="177">
        <v>0</v>
      </c>
      <c r="AG95" s="177">
        <v>0</v>
      </c>
      <c r="AH95" s="177">
        <v>0</v>
      </c>
      <c r="AI95" s="177">
        <v>-2.33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118.26</v>
      </c>
      <c r="AQ95" s="177">
        <v>38.33</v>
      </c>
      <c r="AR95" s="177">
        <v>0</v>
      </c>
      <c r="AS95" s="177">
        <v>1.8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1.26</v>
      </c>
      <c r="AZ95" s="177">
        <v>2.11</v>
      </c>
      <c r="BA95" s="177">
        <v>1.18</v>
      </c>
      <c r="BB95" s="177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256.39</v>
      </c>
      <c r="L96" s="177">
        <v>11.61</v>
      </c>
      <c r="M96" s="177">
        <v>53.29</v>
      </c>
      <c r="N96" s="177">
        <v>51.47</v>
      </c>
      <c r="O96" s="177">
        <v>72.319999999999993</v>
      </c>
      <c r="P96" s="177">
        <v>28.98</v>
      </c>
      <c r="Q96" s="177">
        <v>8.91</v>
      </c>
      <c r="R96" s="177">
        <v>18.59</v>
      </c>
      <c r="S96" s="177">
        <v>11.5</v>
      </c>
      <c r="T96" s="177">
        <v>0.7</v>
      </c>
      <c r="U96" s="177">
        <v>60.09</v>
      </c>
      <c r="V96" s="177">
        <v>8.81</v>
      </c>
      <c r="W96" s="177">
        <v>18.32</v>
      </c>
      <c r="X96" s="177">
        <v>62.68</v>
      </c>
      <c r="Y96" s="177">
        <v>0</v>
      </c>
      <c r="Z96">
        <v>0</v>
      </c>
      <c r="AA96" s="177">
        <v>13.84</v>
      </c>
      <c r="AB96" s="177">
        <v>0</v>
      </c>
      <c r="AC96" s="177">
        <v>0</v>
      </c>
      <c r="AD96" s="177">
        <v>0</v>
      </c>
      <c r="AE96" s="177">
        <v>40</v>
      </c>
      <c r="AF96" s="177">
        <v>0</v>
      </c>
      <c r="AG96" s="177">
        <v>0</v>
      </c>
      <c r="AH96" s="177">
        <v>0</v>
      </c>
      <c r="AI96" s="177">
        <v>-2.33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118.26</v>
      </c>
      <c r="AQ96" s="177">
        <v>38.33</v>
      </c>
      <c r="AR96" s="177">
        <v>0</v>
      </c>
      <c r="AS96" s="177">
        <v>1.8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1.26</v>
      </c>
      <c r="AZ96" s="177">
        <v>2.11</v>
      </c>
      <c r="BA96" s="177">
        <v>0.78</v>
      </c>
      <c r="BB96" s="177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256.39</v>
      </c>
      <c r="L97" s="177">
        <v>11.61</v>
      </c>
      <c r="M97" s="177">
        <v>53.29</v>
      </c>
      <c r="N97" s="177">
        <v>51.47</v>
      </c>
      <c r="O97" s="177">
        <v>72.319999999999993</v>
      </c>
      <c r="P97" s="177">
        <v>28.98</v>
      </c>
      <c r="Q97" s="177">
        <v>8.91</v>
      </c>
      <c r="R97" s="177">
        <v>18.59</v>
      </c>
      <c r="S97" s="177">
        <v>11.5</v>
      </c>
      <c r="T97" s="177">
        <v>0.7</v>
      </c>
      <c r="U97" s="177">
        <v>60.09</v>
      </c>
      <c r="V97" s="177">
        <v>8.81</v>
      </c>
      <c r="W97" s="177">
        <v>18.32</v>
      </c>
      <c r="X97" s="177">
        <v>62.68</v>
      </c>
      <c r="Y97" s="177">
        <v>0</v>
      </c>
      <c r="Z97">
        <v>0</v>
      </c>
      <c r="AA97" s="177">
        <v>13.84</v>
      </c>
      <c r="AB97" s="177">
        <v>0</v>
      </c>
      <c r="AC97" s="177">
        <v>0</v>
      </c>
      <c r="AD97" s="177">
        <v>0</v>
      </c>
      <c r="AE97" s="177">
        <v>42.06</v>
      </c>
      <c r="AF97" s="177">
        <v>0</v>
      </c>
      <c r="AG97" s="177">
        <v>0</v>
      </c>
      <c r="AH97" s="177">
        <v>0</v>
      </c>
      <c r="AI97" s="177">
        <v>-2.33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118.26</v>
      </c>
      <c r="AQ97" s="177">
        <v>38.33</v>
      </c>
      <c r="AR97" s="177">
        <v>0</v>
      </c>
      <c r="AS97" s="177">
        <v>1.8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1.26</v>
      </c>
      <c r="AZ97" s="177">
        <v>2.11</v>
      </c>
      <c r="BA97" s="177">
        <v>0.78</v>
      </c>
      <c r="BB97" s="177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256.39</v>
      </c>
      <c r="L98" s="177">
        <v>11.61</v>
      </c>
      <c r="M98" s="177">
        <v>53.29</v>
      </c>
      <c r="N98" s="177">
        <v>51.47</v>
      </c>
      <c r="O98" s="177">
        <v>72.319999999999993</v>
      </c>
      <c r="P98" s="177">
        <v>28.98</v>
      </c>
      <c r="Q98" s="177">
        <v>8.91</v>
      </c>
      <c r="R98" s="177">
        <v>18.59</v>
      </c>
      <c r="S98" s="177">
        <v>11.5</v>
      </c>
      <c r="T98" s="177">
        <v>0.7</v>
      </c>
      <c r="U98" s="177">
        <v>60.09</v>
      </c>
      <c r="V98" s="177">
        <v>8.81</v>
      </c>
      <c r="W98" s="177">
        <v>18.32</v>
      </c>
      <c r="X98" s="177">
        <v>62.68</v>
      </c>
      <c r="Y98" s="177">
        <v>0</v>
      </c>
      <c r="Z98">
        <v>0</v>
      </c>
      <c r="AA98" s="177">
        <v>13.84</v>
      </c>
      <c r="AB98" s="177">
        <v>0</v>
      </c>
      <c r="AC98" s="177">
        <v>0</v>
      </c>
      <c r="AD98" s="177">
        <v>0</v>
      </c>
      <c r="AE98" s="177">
        <v>42.06</v>
      </c>
      <c r="AF98" s="177">
        <v>0</v>
      </c>
      <c r="AG98" s="177">
        <v>0</v>
      </c>
      <c r="AH98" s="177">
        <v>0</v>
      </c>
      <c r="AI98" s="177">
        <v>-2.33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118.26</v>
      </c>
      <c r="AQ98" s="177">
        <v>38.33</v>
      </c>
      <c r="AR98" s="177">
        <v>0</v>
      </c>
      <c r="AS98" s="177">
        <v>1.8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1.26</v>
      </c>
      <c r="AZ98" s="177">
        <v>2.11</v>
      </c>
      <c r="BA98" s="177">
        <v>0.78</v>
      </c>
      <c r="BB98" s="177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4.5058299999999933</v>
      </c>
      <c r="L99">
        <f t="shared" si="0"/>
        <v>0.17399249999999991</v>
      </c>
      <c r="M99">
        <f t="shared" si="0"/>
        <v>1.2789599999999994</v>
      </c>
      <c r="N99">
        <f t="shared" si="0"/>
        <v>1.1709549999999991</v>
      </c>
      <c r="O99">
        <f t="shared" si="0"/>
        <v>1.7356799999999981</v>
      </c>
      <c r="P99">
        <f t="shared" si="0"/>
        <v>0.69473250000000031</v>
      </c>
      <c r="Q99">
        <f t="shared" si="0"/>
        <v>0.15458999999999981</v>
      </c>
      <c r="R99">
        <f t="shared" si="0"/>
        <v>0.31449249999999979</v>
      </c>
      <c r="S99">
        <f t="shared" si="0"/>
        <v>0.18862749999999995</v>
      </c>
      <c r="T99">
        <f t="shared" si="0"/>
        <v>1.0567500000000009E-2</v>
      </c>
      <c r="U99">
        <f t="shared" si="0"/>
        <v>1.4421600000000019</v>
      </c>
      <c r="V99">
        <f t="shared" si="0"/>
        <v>0.13414249999999994</v>
      </c>
      <c r="W99">
        <f t="shared" si="0"/>
        <v>0.2686275000000003</v>
      </c>
      <c r="X99">
        <f t="shared" si="0"/>
        <v>0.87746499999999905</v>
      </c>
      <c r="Y99">
        <f t="shared" si="0"/>
        <v>0</v>
      </c>
      <c r="Z99">
        <f t="shared" si="0"/>
        <v>0</v>
      </c>
      <c r="AA99">
        <f t="shared" si="0"/>
        <v>0.29643749999999996</v>
      </c>
      <c r="AB99">
        <f t="shared" si="0"/>
        <v>2.1599999999999998E-2</v>
      </c>
      <c r="AC99">
        <f t="shared" si="0"/>
        <v>0</v>
      </c>
      <c r="AD99">
        <f t="shared" si="0"/>
        <v>0</v>
      </c>
      <c r="AE99">
        <f t="shared" si="0"/>
        <v>0.99528249999999985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-5.2880000000000031E-2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1.9799525000000027</v>
      </c>
      <c r="AQ99">
        <f t="shared" ref="AQ99:AT99" si="1">SUM(AQ3:AQ98)/4000</f>
        <v>0.55709499999999956</v>
      </c>
      <c r="AR99">
        <f t="shared" si="1"/>
        <v>0.53239999999999998</v>
      </c>
      <c r="AS99">
        <f t="shared" si="1"/>
        <v>3.9447500000000024E-2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3.0330000000000055E-2</v>
      </c>
      <c r="AZ99">
        <f t="shared" si="2"/>
        <v>2.8517499999999994E-2</v>
      </c>
      <c r="BA99">
        <f t="shared" si="2"/>
        <v>1.4067500000000007E-2</v>
      </c>
      <c r="BB99">
        <f t="shared" si="2"/>
        <v>2.8922499999999979E-2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154.80000000000001</v>
      </c>
      <c r="L3" s="177">
        <v>62.56</v>
      </c>
      <c r="M3" s="177">
        <v>0</v>
      </c>
      <c r="N3" s="177">
        <v>14.51</v>
      </c>
      <c r="O3" s="177">
        <v>48.74</v>
      </c>
      <c r="P3" s="177">
        <v>66.8</v>
      </c>
      <c r="Q3" s="177">
        <v>5.05</v>
      </c>
      <c r="R3" s="177">
        <v>10.42</v>
      </c>
      <c r="S3" s="177">
        <v>6.49</v>
      </c>
      <c r="T3" s="177">
        <v>0</v>
      </c>
      <c r="U3" s="177">
        <v>282.92</v>
      </c>
      <c r="V3" s="177">
        <v>5.09</v>
      </c>
      <c r="W3" s="177">
        <v>11.4</v>
      </c>
      <c r="X3" s="177">
        <v>36.25</v>
      </c>
      <c r="Y3" s="177">
        <v>0</v>
      </c>
      <c r="Z3">
        <v>0</v>
      </c>
      <c r="AA3" s="177">
        <v>8.24</v>
      </c>
      <c r="AB3" s="177">
        <v>0</v>
      </c>
      <c r="AC3" s="177">
        <v>0</v>
      </c>
      <c r="AD3" s="177">
        <v>0</v>
      </c>
      <c r="AE3" s="177">
        <v>24.43</v>
      </c>
      <c r="AF3" s="177">
        <v>0</v>
      </c>
      <c r="AG3" s="177">
        <v>0</v>
      </c>
      <c r="AH3" s="177">
        <v>0</v>
      </c>
      <c r="AI3" s="177">
        <v>-1.35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68.38</v>
      </c>
      <c r="AQ3" s="177">
        <v>22.17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154.80000000000001</v>
      </c>
      <c r="L4" s="177">
        <v>63.11</v>
      </c>
      <c r="M4" s="177">
        <v>0</v>
      </c>
      <c r="N4" s="177">
        <v>14.51</v>
      </c>
      <c r="O4" s="177">
        <v>48.74</v>
      </c>
      <c r="P4" s="177">
        <v>66.8</v>
      </c>
      <c r="Q4" s="177">
        <v>5.05</v>
      </c>
      <c r="R4" s="177">
        <v>10.42</v>
      </c>
      <c r="S4" s="177">
        <v>6.49</v>
      </c>
      <c r="T4" s="177">
        <v>0</v>
      </c>
      <c r="U4" s="177">
        <v>282.92</v>
      </c>
      <c r="V4" s="177">
        <v>5.09</v>
      </c>
      <c r="W4" s="177">
        <v>11.41</v>
      </c>
      <c r="X4" s="177">
        <v>36.25</v>
      </c>
      <c r="Y4" s="177">
        <v>0</v>
      </c>
      <c r="Z4">
        <v>0</v>
      </c>
      <c r="AA4" s="177">
        <v>8.24</v>
      </c>
      <c r="AB4" s="177">
        <v>0</v>
      </c>
      <c r="AC4" s="177">
        <v>0</v>
      </c>
      <c r="AD4" s="177">
        <v>0</v>
      </c>
      <c r="AE4" s="177">
        <v>24.43</v>
      </c>
      <c r="AF4" s="177">
        <v>0</v>
      </c>
      <c r="AG4" s="177">
        <v>0</v>
      </c>
      <c r="AH4" s="177">
        <v>0</v>
      </c>
      <c r="AI4" s="177">
        <v>-1.35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68.38</v>
      </c>
      <c r="AQ4" s="177">
        <v>22.17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154.80000000000001</v>
      </c>
      <c r="L5" s="177">
        <v>63.11</v>
      </c>
      <c r="M5" s="177">
        <v>0</v>
      </c>
      <c r="N5" s="177">
        <v>14.51</v>
      </c>
      <c r="O5" s="177">
        <v>48.74</v>
      </c>
      <c r="P5" s="177">
        <v>66.8</v>
      </c>
      <c r="Q5" s="177">
        <v>5.05</v>
      </c>
      <c r="R5" s="177">
        <v>10.42</v>
      </c>
      <c r="S5" s="177">
        <v>6.49</v>
      </c>
      <c r="T5" s="177">
        <v>0</v>
      </c>
      <c r="U5" s="177">
        <v>282.92</v>
      </c>
      <c r="V5" s="177">
        <v>5.09</v>
      </c>
      <c r="W5" s="177">
        <v>11.41</v>
      </c>
      <c r="X5" s="177">
        <v>36.25</v>
      </c>
      <c r="Y5" s="177">
        <v>0</v>
      </c>
      <c r="Z5">
        <v>0</v>
      </c>
      <c r="AA5" s="177">
        <v>8.24</v>
      </c>
      <c r="AB5" s="177">
        <v>0</v>
      </c>
      <c r="AC5" s="177">
        <v>0</v>
      </c>
      <c r="AD5" s="177">
        <v>0</v>
      </c>
      <c r="AE5" s="177">
        <v>24.43</v>
      </c>
      <c r="AF5" s="177">
        <v>0</v>
      </c>
      <c r="AG5" s="177">
        <v>0</v>
      </c>
      <c r="AH5" s="177">
        <v>0</v>
      </c>
      <c r="AI5" s="177">
        <v>-1.35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68.38</v>
      </c>
      <c r="AQ5" s="177">
        <v>22.17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154.80000000000001</v>
      </c>
      <c r="L6" s="177">
        <v>63.11</v>
      </c>
      <c r="M6" s="177">
        <v>0</v>
      </c>
      <c r="N6" s="177">
        <v>14.51</v>
      </c>
      <c r="O6" s="177">
        <v>48.74</v>
      </c>
      <c r="P6" s="177">
        <v>66.8</v>
      </c>
      <c r="Q6" s="177">
        <v>5.05</v>
      </c>
      <c r="R6" s="177">
        <v>10.42</v>
      </c>
      <c r="S6" s="177">
        <v>6.49</v>
      </c>
      <c r="T6" s="177">
        <v>0</v>
      </c>
      <c r="U6" s="177">
        <v>282.92</v>
      </c>
      <c r="V6" s="177">
        <v>5.09</v>
      </c>
      <c r="W6" s="177">
        <v>11.41</v>
      </c>
      <c r="X6" s="177">
        <v>36.25</v>
      </c>
      <c r="Y6" s="177">
        <v>0</v>
      </c>
      <c r="Z6">
        <v>0</v>
      </c>
      <c r="AA6" s="177">
        <v>8.24</v>
      </c>
      <c r="AB6" s="177">
        <v>0</v>
      </c>
      <c r="AC6" s="177">
        <v>0</v>
      </c>
      <c r="AD6" s="177">
        <v>0</v>
      </c>
      <c r="AE6" s="177">
        <v>24.43</v>
      </c>
      <c r="AF6" s="177">
        <v>0</v>
      </c>
      <c r="AG6" s="177">
        <v>0</v>
      </c>
      <c r="AH6" s="177">
        <v>0</v>
      </c>
      <c r="AI6" s="177">
        <v>-1.35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68.38</v>
      </c>
      <c r="AQ6" s="177">
        <v>22.17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154.80000000000001</v>
      </c>
      <c r="L7" s="177">
        <v>63.11</v>
      </c>
      <c r="M7" s="177">
        <v>0</v>
      </c>
      <c r="N7" s="177">
        <v>14.51</v>
      </c>
      <c r="O7" s="177">
        <v>48.74</v>
      </c>
      <c r="P7" s="177">
        <v>66.8</v>
      </c>
      <c r="Q7" s="177">
        <v>5.05</v>
      </c>
      <c r="R7" s="177">
        <v>10.42</v>
      </c>
      <c r="S7" s="177">
        <v>6.49</v>
      </c>
      <c r="T7" s="177">
        <v>0</v>
      </c>
      <c r="U7" s="177">
        <v>282.92</v>
      </c>
      <c r="V7" s="177">
        <v>5.09</v>
      </c>
      <c r="W7" s="177">
        <v>11.41</v>
      </c>
      <c r="X7" s="177">
        <v>36.25</v>
      </c>
      <c r="Y7" s="177">
        <v>0</v>
      </c>
      <c r="Z7">
        <v>0</v>
      </c>
      <c r="AA7" s="177">
        <v>8.24</v>
      </c>
      <c r="AB7" s="177">
        <v>0</v>
      </c>
      <c r="AC7" s="177">
        <v>0</v>
      </c>
      <c r="AD7" s="177">
        <v>0</v>
      </c>
      <c r="AE7" s="177">
        <v>24.75</v>
      </c>
      <c r="AF7" s="177">
        <v>0</v>
      </c>
      <c r="AG7" s="177">
        <v>0</v>
      </c>
      <c r="AH7" s="177">
        <v>0</v>
      </c>
      <c r="AI7" s="177">
        <v>-1.35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68.38</v>
      </c>
      <c r="AQ7" s="177">
        <v>22.17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154.80000000000001</v>
      </c>
      <c r="L8" s="177">
        <v>63.11</v>
      </c>
      <c r="M8" s="177">
        <v>0</v>
      </c>
      <c r="N8" s="177">
        <v>14.51</v>
      </c>
      <c r="O8" s="177">
        <v>48.74</v>
      </c>
      <c r="P8" s="177">
        <v>66.8</v>
      </c>
      <c r="Q8" s="177">
        <v>5.05</v>
      </c>
      <c r="R8" s="177">
        <v>10.42</v>
      </c>
      <c r="S8" s="177">
        <v>6.49</v>
      </c>
      <c r="T8" s="177">
        <v>0</v>
      </c>
      <c r="U8" s="177">
        <v>282.92</v>
      </c>
      <c r="V8" s="177">
        <v>5.09</v>
      </c>
      <c r="W8" s="177">
        <v>11.41</v>
      </c>
      <c r="X8" s="177">
        <v>36.25</v>
      </c>
      <c r="Y8" s="177">
        <v>0</v>
      </c>
      <c r="Z8">
        <v>0</v>
      </c>
      <c r="AA8" s="177">
        <v>7.9</v>
      </c>
      <c r="AB8" s="177">
        <v>0</v>
      </c>
      <c r="AC8" s="177">
        <v>0</v>
      </c>
      <c r="AD8" s="177">
        <v>0</v>
      </c>
      <c r="AE8" s="177">
        <v>24.75</v>
      </c>
      <c r="AF8" s="177">
        <v>0</v>
      </c>
      <c r="AG8" s="177">
        <v>0</v>
      </c>
      <c r="AH8" s="177">
        <v>0</v>
      </c>
      <c r="AI8" s="177">
        <v>-1.35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68.38</v>
      </c>
      <c r="AQ8" s="177">
        <v>22.17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83.68</v>
      </c>
      <c r="L9" s="177">
        <v>63.11</v>
      </c>
      <c r="M9" s="177">
        <v>0</v>
      </c>
      <c r="N9" s="177">
        <v>29.03</v>
      </c>
      <c r="O9" s="177">
        <v>48.74</v>
      </c>
      <c r="P9" s="177">
        <v>66.8</v>
      </c>
      <c r="Q9" s="177">
        <v>5.05</v>
      </c>
      <c r="R9" s="177">
        <v>10.42</v>
      </c>
      <c r="S9" s="177">
        <v>6.49</v>
      </c>
      <c r="T9" s="177">
        <v>0</v>
      </c>
      <c r="U9" s="177">
        <v>282.92</v>
      </c>
      <c r="V9" s="177">
        <v>5.09</v>
      </c>
      <c r="W9" s="177">
        <v>11.41</v>
      </c>
      <c r="X9" s="177">
        <v>36.25</v>
      </c>
      <c r="Y9" s="177">
        <v>0</v>
      </c>
      <c r="Z9">
        <v>0</v>
      </c>
      <c r="AA9" s="177">
        <v>7.9</v>
      </c>
      <c r="AB9" s="177">
        <v>0</v>
      </c>
      <c r="AC9" s="177">
        <v>0</v>
      </c>
      <c r="AD9" s="177">
        <v>0</v>
      </c>
      <c r="AE9" s="177">
        <v>24.75</v>
      </c>
      <c r="AF9" s="177">
        <v>0</v>
      </c>
      <c r="AG9" s="177">
        <v>0</v>
      </c>
      <c r="AH9" s="177">
        <v>0</v>
      </c>
      <c r="AI9" s="177">
        <v>-1.35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68.38</v>
      </c>
      <c r="AQ9" s="177">
        <v>22.17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38.700000000000003</v>
      </c>
      <c r="L10" s="177">
        <v>63.11</v>
      </c>
      <c r="M10" s="177">
        <v>0</v>
      </c>
      <c r="N10" s="177">
        <v>29.03</v>
      </c>
      <c r="O10" s="177">
        <v>48.74</v>
      </c>
      <c r="P10" s="177">
        <v>66.8</v>
      </c>
      <c r="Q10" s="177">
        <v>5.05</v>
      </c>
      <c r="R10" s="177">
        <v>10.42</v>
      </c>
      <c r="S10" s="177">
        <v>6.49</v>
      </c>
      <c r="T10" s="177">
        <v>0</v>
      </c>
      <c r="U10" s="177">
        <v>282.92</v>
      </c>
      <c r="V10" s="177">
        <v>5.09</v>
      </c>
      <c r="W10" s="177">
        <v>11.41</v>
      </c>
      <c r="X10" s="177">
        <v>36.25</v>
      </c>
      <c r="Y10" s="177">
        <v>0</v>
      </c>
      <c r="Z10">
        <v>0</v>
      </c>
      <c r="AA10" s="177">
        <v>7.9</v>
      </c>
      <c r="AB10" s="177">
        <v>0</v>
      </c>
      <c r="AC10" s="177">
        <v>0</v>
      </c>
      <c r="AD10" s="177">
        <v>0</v>
      </c>
      <c r="AE10" s="177">
        <v>24.75</v>
      </c>
      <c r="AF10" s="177">
        <v>0</v>
      </c>
      <c r="AG10" s="177">
        <v>0</v>
      </c>
      <c r="AH10" s="177">
        <v>0</v>
      </c>
      <c r="AI10" s="177">
        <v>-1.35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68.38</v>
      </c>
      <c r="AQ10" s="177">
        <v>22.17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38.700000000000003</v>
      </c>
      <c r="L11" s="177">
        <v>63.11</v>
      </c>
      <c r="M11" s="177">
        <v>0</v>
      </c>
      <c r="N11" s="177">
        <v>29.03</v>
      </c>
      <c r="O11" s="177">
        <v>48.74</v>
      </c>
      <c r="P11" s="177">
        <v>66.8</v>
      </c>
      <c r="Q11" s="177">
        <v>5.05</v>
      </c>
      <c r="R11" s="177">
        <v>10.42</v>
      </c>
      <c r="S11" s="177">
        <v>6.49</v>
      </c>
      <c r="T11" s="177">
        <v>0</v>
      </c>
      <c r="U11" s="177">
        <v>282.92</v>
      </c>
      <c r="V11" s="177">
        <v>5.09</v>
      </c>
      <c r="W11" s="177">
        <v>11.41</v>
      </c>
      <c r="X11" s="177">
        <v>36.25</v>
      </c>
      <c r="Y11" s="177">
        <v>0</v>
      </c>
      <c r="Z11">
        <v>0</v>
      </c>
      <c r="AA11" s="177">
        <v>7.9</v>
      </c>
      <c r="AB11" s="177">
        <v>0</v>
      </c>
      <c r="AC11" s="177">
        <v>0</v>
      </c>
      <c r="AD11" s="177">
        <v>0</v>
      </c>
      <c r="AE11" s="177">
        <v>24.75</v>
      </c>
      <c r="AF11" s="177">
        <v>0</v>
      </c>
      <c r="AG11" s="177">
        <v>0</v>
      </c>
      <c r="AH11" s="177">
        <v>0</v>
      </c>
      <c r="AI11" s="177">
        <v>-1.35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68.38</v>
      </c>
      <c r="AQ11" s="177">
        <v>22.17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38.700000000000003</v>
      </c>
      <c r="L12" s="177">
        <v>63.11</v>
      </c>
      <c r="M12" s="177">
        <v>0</v>
      </c>
      <c r="N12" s="177">
        <v>29.03</v>
      </c>
      <c r="O12" s="177">
        <v>48.74</v>
      </c>
      <c r="P12" s="177">
        <v>66.8</v>
      </c>
      <c r="Q12" s="177">
        <v>5.05</v>
      </c>
      <c r="R12" s="177">
        <v>10.42</v>
      </c>
      <c r="S12" s="177">
        <v>6.49</v>
      </c>
      <c r="T12" s="177">
        <v>0</v>
      </c>
      <c r="U12" s="177">
        <v>282.92</v>
      </c>
      <c r="V12" s="177">
        <v>5.09</v>
      </c>
      <c r="W12" s="177">
        <v>11.41</v>
      </c>
      <c r="X12" s="177">
        <v>36.25</v>
      </c>
      <c r="Y12" s="177">
        <v>0</v>
      </c>
      <c r="Z12">
        <v>0</v>
      </c>
      <c r="AA12" s="177">
        <v>7.89</v>
      </c>
      <c r="AB12" s="177">
        <v>0</v>
      </c>
      <c r="AC12" s="177">
        <v>0</v>
      </c>
      <c r="AD12" s="177">
        <v>0</v>
      </c>
      <c r="AE12" s="177">
        <v>24.75</v>
      </c>
      <c r="AF12" s="177">
        <v>0</v>
      </c>
      <c r="AG12" s="177">
        <v>0</v>
      </c>
      <c r="AH12" s="177">
        <v>0</v>
      </c>
      <c r="AI12" s="177">
        <v>-1.35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68.38</v>
      </c>
      <c r="AQ12" s="177">
        <v>22.17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38.700000000000003</v>
      </c>
      <c r="L13" s="177">
        <v>63.11</v>
      </c>
      <c r="M13" s="177">
        <v>0</v>
      </c>
      <c r="N13" s="177">
        <v>29.02</v>
      </c>
      <c r="O13" s="177">
        <v>48.74</v>
      </c>
      <c r="P13" s="177">
        <v>66.8</v>
      </c>
      <c r="Q13" s="177">
        <v>1.93</v>
      </c>
      <c r="R13" s="177">
        <v>10.42</v>
      </c>
      <c r="S13" s="177">
        <v>2.9</v>
      </c>
      <c r="T13" s="177">
        <v>0</v>
      </c>
      <c r="U13" s="177">
        <v>282.92</v>
      </c>
      <c r="V13" s="177">
        <v>5.09</v>
      </c>
      <c r="W13" s="177">
        <v>11.41</v>
      </c>
      <c r="X13" s="177">
        <v>36.25</v>
      </c>
      <c r="Y13" s="177">
        <v>0</v>
      </c>
      <c r="Z13">
        <v>0</v>
      </c>
      <c r="AA13" s="177">
        <v>7.89</v>
      </c>
      <c r="AB13" s="177">
        <v>0</v>
      </c>
      <c r="AC13" s="177">
        <v>0</v>
      </c>
      <c r="AD13" s="177">
        <v>0</v>
      </c>
      <c r="AE13" s="177">
        <v>24.75</v>
      </c>
      <c r="AF13" s="177">
        <v>0</v>
      </c>
      <c r="AG13" s="177">
        <v>0</v>
      </c>
      <c r="AH13" s="177">
        <v>0</v>
      </c>
      <c r="AI13" s="177">
        <v>-1.35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68.38</v>
      </c>
      <c r="AQ13" s="177">
        <v>22.17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38.700000000000003</v>
      </c>
      <c r="L14" s="177">
        <v>63.11</v>
      </c>
      <c r="M14" s="177">
        <v>0</v>
      </c>
      <c r="N14" s="177">
        <v>29.02</v>
      </c>
      <c r="O14" s="177">
        <v>48.74</v>
      </c>
      <c r="P14" s="177">
        <v>66.8</v>
      </c>
      <c r="Q14" s="177">
        <v>1.93</v>
      </c>
      <c r="R14" s="177">
        <v>10.42</v>
      </c>
      <c r="S14" s="177">
        <v>2.9</v>
      </c>
      <c r="T14" s="177">
        <v>0</v>
      </c>
      <c r="U14" s="177">
        <v>282.92</v>
      </c>
      <c r="V14" s="177">
        <v>5.09</v>
      </c>
      <c r="W14" s="177">
        <v>11.41</v>
      </c>
      <c r="X14" s="177">
        <v>36.25</v>
      </c>
      <c r="Y14" s="177">
        <v>0</v>
      </c>
      <c r="Z14">
        <v>0</v>
      </c>
      <c r="AA14" s="177">
        <v>7.89</v>
      </c>
      <c r="AB14" s="177">
        <v>0</v>
      </c>
      <c r="AC14" s="177">
        <v>0</v>
      </c>
      <c r="AD14" s="177">
        <v>0</v>
      </c>
      <c r="AE14" s="177">
        <v>52.2</v>
      </c>
      <c r="AF14" s="177">
        <v>0</v>
      </c>
      <c r="AG14" s="177">
        <v>0</v>
      </c>
      <c r="AH14" s="177">
        <v>0</v>
      </c>
      <c r="AI14" s="177">
        <v>-1.35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68.38</v>
      </c>
      <c r="AQ14" s="177">
        <v>22.17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38.700000000000003</v>
      </c>
      <c r="L15" s="177">
        <v>63.11</v>
      </c>
      <c r="M15" s="177">
        <v>0</v>
      </c>
      <c r="N15" s="177">
        <v>29.02</v>
      </c>
      <c r="O15" s="177">
        <v>48.74</v>
      </c>
      <c r="P15" s="177">
        <v>66.8</v>
      </c>
      <c r="Q15" s="177">
        <v>2.78</v>
      </c>
      <c r="R15" s="177">
        <v>10.67</v>
      </c>
      <c r="S15" s="177">
        <v>3.3</v>
      </c>
      <c r="T15" s="177">
        <v>0</v>
      </c>
      <c r="U15" s="177">
        <v>282.92</v>
      </c>
      <c r="V15" s="177">
        <v>5.09</v>
      </c>
      <c r="W15" s="177">
        <v>11.41</v>
      </c>
      <c r="X15" s="177">
        <v>36.25</v>
      </c>
      <c r="Y15" s="177">
        <v>0</v>
      </c>
      <c r="Z15">
        <v>0</v>
      </c>
      <c r="AA15" s="177">
        <v>7.89</v>
      </c>
      <c r="AB15" s="177">
        <v>0</v>
      </c>
      <c r="AC15" s="177">
        <v>0</v>
      </c>
      <c r="AD15" s="177">
        <v>0</v>
      </c>
      <c r="AE15" s="177">
        <v>52.2</v>
      </c>
      <c r="AF15" s="177">
        <v>0</v>
      </c>
      <c r="AG15" s="177">
        <v>0</v>
      </c>
      <c r="AH15" s="177">
        <v>0</v>
      </c>
      <c r="AI15" s="177">
        <v>-1.35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70.680000000000007</v>
      </c>
      <c r="AQ15" s="177">
        <v>22.17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38.700000000000003</v>
      </c>
      <c r="L16" s="177">
        <v>63.11</v>
      </c>
      <c r="M16" s="177">
        <v>0</v>
      </c>
      <c r="N16" s="177">
        <v>29.02</v>
      </c>
      <c r="O16" s="177">
        <v>48.74</v>
      </c>
      <c r="P16" s="177">
        <v>66.8</v>
      </c>
      <c r="Q16" s="177">
        <v>2.78</v>
      </c>
      <c r="R16" s="177">
        <v>10.42</v>
      </c>
      <c r="S16" s="177">
        <v>3.3</v>
      </c>
      <c r="T16" s="177">
        <v>0</v>
      </c>
      <c r="U16" s="177">
        <v>282.92</v>
      </c>
      <c r="V16" s="177">
        <v>5.09</v>
      </c>
      <c r="W16" s="177">
        <v>11.41</v>
      </c>
      <c r="X16" s="177">
        <v>36.25</v>
      </c>
      <c r="Y16" s="177">
        <v>0</v>
      </c>
      <c r="Z16">
        <v>0</v>
      </c>
      <c r="AA16" s="177">
        <v>7.89</v>
      </c>
      <c r="AB16" s="177">
        <v>0</v>
      </c>
      <c r="AC16" s="177">
        <v>0</v>
      </c>
      <c r="AD16" s="177">
        <v>0</v>
      </c>
      <c r="AE16" s="177">
        <v>52.2</v>
      </c>
      <c r="AF16" s="177">
        <v>0</v>
      </c>
      <c r="AG16" s="177">
        <v>0</v>
      </c>
      <c r="AH16" s="177">
        <v>0</v>
      </c>
      <c r="AI16" s="177">
        <v>-1.35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68.38</v>
      </c>
      <c r="AQ16" s="177">
        <v>22.17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38.700000000000003</v>
      </c>
      <c r="L17" s="177">
        <v>63.11</v>
      </c>
      <c r="M17" s="177">
        <v>0</v>
      </c>
      <c r="N17" s="177">
        <v>29.02</v>
      </c>
      <c r="O17" s="177">
        <v>48.74</v>
      </c>
      <c r="P17" s="177">
        <v>66.8</v>
      </c>
      <c r="Q17" s="177">
        <v>2.91</v>
      </c>
      <c r="R17" s="177">
        <v>10.42</v>
      </c>
      <c r="S17" s="177">
        <v>3.41</v>
      </c>
      <c r="T17" s="177">
        <v>0</v>
      </c>
      <c r="U17" s="177">
        <v>282.92</v>
      </c>
      <c r="V17" s="177">
        <v>5.09</v>
      </c>
      <c r="W17" s="177">
        <v>11.41</v>
      </c>
      <c r="X17" s="177">
        <v>36.25</v>
      </c>
      <c r="Y17" s="177">
        <v>0</v>
      </c>
      <c r="Z17">
        <v>0</v>
      </c>
      <c r="AA17" s="177">
        <v>7.89</v>
      </c>
      <c r="AB17" s="177">
        <v>0</v>
      </c>
      <c r="AC17" s="177">
        <v>0</v>
      </c>
      <c r="AD17" s="177">
        <v>0</v>
      </c>
      <c r="AE17" s="177">
        <v>52.2</v>
      </c>
      <c r="AF17" s="177">
        <v>0</v>
      </c>
      <c r="AG17" s="177">
        <v>0</v>
      </c>
      <c r="AH17" s="177">
        <v>0</v>
      </c>
      <c r="AI17" s="177">
        <v>-1.35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68.38</v>
      </c>
      <c r="AQ17" s="177">
        <v>22.17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38.700000000000003</v>
      </c>
      <c r="L18" s="177">
        <v>63.11</v>
      </c>
      <c r="M18" s="177">
        <v>0</v>
      </c>
      <c r="N18" s="177">
        <v>29.02</v>
      </c>
      <c r="O18" s="177">
        <v>48.74</v>
      </c>
      <c r="P18" s="177">
        <v>66.8</v>
      </c>
      <c r="Q18" s="177">
        <v>1.94</v>
      </c>
      <c r="R18" s="177">
        <v>10.42</v>
      </c>
      <c r="S18" s="177">
        <v>3</v>
      </c>
      <c r="T18" s="177">
        <v>0</v>
      </c>
      <c r="U18" s="177">
        <v>282.92</v>
      </c>
      <c r="V18" s="177">
        <v>5.09</v>
      </c>
      <c r="W18" s="177">
        <v>11.41</v>
      </c>
      <c r="X18" s="177">
        <v>36.25</v>
      </c>
      <c r="Y18" s="177">
        <v>0</v>
      </c>
      <c r="Z18">
        <v>0</v>
      </c>
      <c r="AA18" s="177">
        <v>7.89</v>
      </c>
      <c r="AB18" s="177">
        <v>0</v>
      </c>
      <c r="AC18" s="177">
        <v>0</v>
      </c>
      <c r="AD18" s="177">
        <v>0</v>
      </c>
      <c r="AE18" s="177">
        <v>52.2</v>
      </c>
      <c r="AF18" s="177">
        <v>0</v>
      </c>
      <c r="AG18" s="177">
        <v>0</v>
      </c>
      <c r="AH18" s="177">
        <v>0</v>
      </c>
      <c r="AI18" s="177">
        <v>-1.35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68.38</v>
      </c>
      <c r="AQ18" s="177">
        <v>22.17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96.69</v>
      </c>
      <c r="L19" s="177">
        <v>62.98</v>
      </c>
      <c r="M19" s="177">
        <v>0</v>
      </c>
      <c r="N19" s="177">
        <v>29.02</v>
      </c>
      <c r="O19" s="177">
        <v>48.74</v>
      </c>
      <c r="P19" s="177">
        <v>66.8</v>
      </c>
      <c r="Q19" s="177">
        <v>4.22</v>
      </c>
      <c r="R19" s="177">
        <v>10.42</v>
      </c>
      <c r="S19" s="177">
        <v>5.35</v>
      </c>
      <c r="T19" s="177">
        <v>0</v>
      </c>
      <c r="U19" s="177">
        <v>282.92</v>
      </c>
      <c r="V19" s="177">
        <v>5.09</v>
      </c>
      <c r="W19" s="177">
        <v>11.41</v>
      </c>
      <c r="X19" s="177">
        <v>36.25</v>
      </c>
      <c r="Y19" s="177">
        <v>0</v>
      </c>
      <c r="Z19">
        <v>0</v>
      </c>
      <c r="AA19" s="177">
        <v>7.89</v>
      </c>
      <c r="AB19" s="177">
        <v>0</v>
      </c>
      <c r="AC19" s="177">
        <v>0</v>
      </c>
      <c r="AD19" s="177">
        <v>0</v>
      </c>
      <c r="AE19" s="177">
        <v>30</v>
      </c>
      <c r="AF19" s="177">
        <v>0</v>
      </c>
      <c r="AG19" s="177">
        <v>0</v>
      </c>
      <c r="AH19" s="177">
        <v>0</v>
      </c>
      <c r="AI19" s="177">
        <v>-1.35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68.38</v>
      </c>
      <c r="AQ19" s="177">
        <v>22.17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96.69</v>
      </c>
      <c r="L20" s="177">
        <v>62.96</v>
      </c>
      <c r="M20" s="177">
        <v>0</v>
      </c>
      <c r="N20" s="177">
        <v>29.02</v>
      </c>
      <c r="O20" s="177">
        <v>48.74</v>
      </c>
      <c r="P20" s="177">
        <v>66.8</v>
      </c>
      <c r="Q20" s="177">
        <v>5.24</v>
      </c>
      <c r="R20" s="177">
        <v>10.42</v>
      </c>
      <c r="S20" s="177">
        <v>6.71</v>
      </c>
      <c r="T20" s="177">
        <v>0</v>
      </c>
      <c r="U20" s="177">
        <v>282.92</v>
      </c>
      <c r="V20" s="177">
        <v>5.09</v>
      </c>
      <c r="W20" s="177">
        <v>11.41</v>
      </c>
      <c r="X20" s="177">
        <v>36.25</v>
      </c>
      <c r="Y20" s="177">
        <v>0</v>
      </c>
      <c r="Z20">
        <v>0</v>
      </c>
      <c r="AA20" s="177">
        <v>8.24</v>
      </c>
      <c r="AB20" s="177">
        <v>0</v>
      </c>
      <c r="AC20" s="177">
        <v>0</v>
      </c>
      <c r="AD20" s="177">
        <v>0</v>
      </c>
      <c r="AE20" s="177">
        <v>30</v>
      </c>
      <c r="AF20" s="177">
        <v>0</v>
      </c>
      <c r="AG20" s="177">
        <v>0</v>
      </c>
      <c r="AH20" s="177">
        <v>0</v>
      </c>
      <c r="AI20" s="177">
        <v>-1.35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68.38</v>
      </c>
      <c r="AQ20" s="177">
        <v>22.17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96.75</v>
      </c>
      <c r="L21" s="177">
        <v>63.11</v>
      </c>
      <c r="M21" s="177">
        <v>0</v>
      </c>
      <c r="N21" s="177">
        <v>29.02</v>
      </c>
      <c r="O21" s="177">
        <v>48.74</v>
      </c>
      <c r="P21" s="177">
        <v>66.8</v>
      </c>
      <c r="Q21" s="177">
        <v>5.54</v>
      </c>
      <c r="R21" s="177">
        <v>10.42</v>
      </c>
      <c r="S21" s="177">
        <v>6.71</v>
      </c>
      <c r="T21" s="177">
        <v>0</v>
      </c>
      <c r="U21" s="177">
        <v>282.92</v>
      </c>
      <c r="V21" s="177">
        <v>5.09</v>
      </c>
      <c r="W21" s="177">
        <v>11.34</v>
      </c>
      <c r="X21" s="177">
        <v>36.25</v>
      </c>
      <c r="Y21" s="177">
        <v>0</v>
      </c>
      <c r="Z21">
        <v>0</v>
      </c>
      <c r="AA21" s="177">
        <v>8.24</v>
      </c>
      <c r="AB21" s="177">
        <v>0</v>
      </c>
      <c r="AC21" s="177">
        <v>0</v>
      </c>
      <c r="AD21" s="177">
        <v>0</v>
      </c>
      <c r="AE21" s="177">
        <v>25.23</v>
      </c>
      <c r="AF21" s="177">
        <v>0</v>
      </c>
      <c r="AG21" s="177">
        <v>0</v>
      </c>
      <c r="AH21" s="177">
        <v>0</v>
      </c>
      <c r="AI21" s="177">
        <v>-1.35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68.38</v>
      </c>
      <c r="AQ21" s="177">
        <v>22.17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96.75</v>
      </c>
      <c r="L22" s="177">
        <v>63.11</v>
      </c>
      <c r="M22" s="177">
        <v>0</v>
      </c>
      <c r="N22" s="177">
        <v>29.02</v>
      </c>
      <c r="O22" s="177">
        <v>48.74</v>
      </c>
      <c r="P22" s="177">
        <v>66.8</v>
      </c>
      <c r="Q22" s="177">
        <v>5.54</v>
      </c>
      <c r="R22" s="177">
        <v>10.42</v>
      </c>
      <c r="S22" s="177">
        <v>6.71</v>
      </c>
      <c r="T22" s="177">
        <v>0</v>
      </c>
      <c r="U22" s="177">
        <v>282.92</v>
      </c>
      <c r="V22" s="177">
        <v>5.09</v>
      </c>
      <c r="W22" s="177">
        <v>11.34</v>
      </c>
      <c r="X22" s="177">
        <v>36.25</v>
      </c>
      <c r="Y22" s="177">
        <v>0</v>
      </c>
      <c r="Z22">
        <v>0</v>
      </c>
      <c r="AA22" s="177">
        <v>8.24</v>
      </c>
      <c r="AB22" s="177">
        <v>0</v>
      </c>
      <c r="AC22" s="177">
        <v>0</v>
      </c>
      <c r="AD22" s="177">
        <v>0</v>
      </c>
      <c r="AE22" s="177">
        <v>25.23</v>
      </c>
      <c r="AF22" s="177">
        <v>0</v>
      </c>
      <c r="AG22" s="177">
        <v>0</v>
      </c>
      <c r="AH22" s="177">
        <v>0</v>
      </c>
      <c r="AI22" s="177">
        <v>-1.35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68.38</v>
      </c>
      <c r="AQ22" s="177">
        <v>22.17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96.75</v>
      </c>
      <c r="L23" s="177">
        <v>63.11</v>
      </c>
      <c r="M23" s="177">
        <v>0</v>
      </c>
      <c r="N23" s="177">
        <v>29.02</v>
      </c>
      <c r="O23" s="177">
        <v>48.74</v>
      </c>
      <c r="P23" s="177">
        <v>66.8</v>
      </c>
      <c r="Q23" s="177">
        <v>5.54</v>
      </c>
      <c r="R23" s="177">
        <v>10.42</v>
      </c>
      <c r="S23" s="177">
        <v>6.71</v>
      </c>
      <c r="T23" s="177">
        <v>0</v>
      </c>
      <c r="U23" s="177">
        <v>282.92</v>
      </c>
      <c r="V23" s="177">
        <v>5.09</v>
      </c>
      <c r="W23" s="177">
        <v>11.34</v>
      </c>
      <c r="X23" s="177">
        <v>36.25</v>
      </c>
      <c r="Y23" s="177">
        <v>0</v>
      </c>
      <c r="Z23">
        <v>0</v>
      </c>
      <c r="AA23" s="177">
        <v>8.24</v>
      </c>
      <c r="AB23" s="177">
        <v>0</v>
      </c>
      <c r="AC23" s="177">
        <v>0</v>
      </c>
      <c r="AD23" s="177">
        <v>0</v>
      </c>
      <c r="AE23" s="177">
        <v>25.23</v>
      </c>
      <c r="AF23" s="177">
        <v>0</v>
      </c>
      <c r="AG23" s="177">
        <v>0</v>
      </c>
      <c r="AH23" s="177">
        <v>0</v>
      </c>
      <c r="AI23" s="177">
        <v>-1.35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68.38</v>
      </c>
      <c r="AQ23" s="177">
        <v>9.68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96.75</v>
      </c>
      <c r="L24" s="177">
        <v>63.11</v>
      </c>
      <c r="M24" s="177">
        <v>0</v>
      </c>
      <c r="N24" s="177">
        <v>29.02</v>
      </c>
      <c r="O24" s="177">
        <v>48.74</v>
      </c>
      <c r="P24" s="177">
        <v>66.8</v>
      </c>
      <c r="Q24" s="177">
        <v>5.54</v>
      </c>
      <c r="R24" s="177">
        <v>10.42</v>
      </c>
      <c r="S24" s="177">
        <v>6.71</v>
      </c>
      <c r="T24" s="177">
        <v>0</v>
      </c>
      <c r="U24" s="177">
        <v>282.92</v>
      </c>
      <c r="V24" s="177">
        <v>5.09</v>
      </c>
      <c r="W24" s="177">
        <v>11.34</v>
      </c>
      <c r="X24" s="177">
        <v>36.25</v>
      </c>
      <c r="Y24" s="177">
        <v>0</v>
      </c>
      <c r="Z24">
        <v>0</v>
      </c>
      <c r="AA24" s="177">
        <v>8.24</v>
      </c>
      <c r="AB24" s="177">
        <v>0</v>
      </c>
      <c r="AC24" s="177">
        <v>0</v>
      </c>
      <c r="AD24" s="177">
        <v>0</v>
      </c>
      <c r="AE24" s="177">
        <v>25.23</v>
      </c>
      <c r="AF24" s="177">
        <v>0</v>
      </c>
      <c r="AG24" s="177">
        <v>0</v>
      </c>
      <c r="AH24" s="177">
        <v>0</v>
      </c>
      <c r="AI24" s="177">
        <v>-1.35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68.38</v>
      </c>
      <c r="AQ24" s="177">
        <v>9.68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37.44</v>
      </c>
      <c r="L25" s="177">
        <v>9.3699999999999992</v>
      </c>
      <c r="M25" s="177">
        <v>0</v>
      </c>
      <c r="N25" s="177">
        <v>29.02</v>
      </c>
      <c r="O25" s="177">
        <v>48.74</v>
      </c>
      <c r="P25" s="177">
        <v>66.8</v>
      </c>
      <c r="Q25" s="177">
        <v>2.74</v>
      </c>
      <c r="R25" s="177">
        <v>10.42</v>
      </c>
      <c r="S25" s="177">
        <v>3.42</v>
      </c>
      <c r="T25" s="177">
        <v>0</v>
      </c>
      <c r="U25" s="177">
        <v>282.92</v>
      </c>
      <c r="V25" s="177">
        <v>5.09</v>
      </c>
      <c r="W25" s="177">
        <v>11.34</v>
      </c>
      <c r="X25" s="177">
        <v>36.25</v>
      </c>
      <c r="Y25" s="177">
        <v>0</v>
      </c>
      <c r="Z25">
        <v>0</v>
      </c>
      <c r="AA25" s="177">
        <v>8.24</v>
      </c>
      <c r="AB25" s="177">
        <v>0</v>
      </c>
      <c r="AC25" s="177">
        <v>0</v>
      </c>
      <c r="AD25" s="177">
        <v>0</v>
      </c>
      <c r="AE25" s="177">
        <v>25.23</v>
      </c>
      <c r="AF25" s="177">
        <v>0</v>
      </c>
      <c r="AG25" s="177">
        <v>0</v>
      </c>
      <c r="AH25" s="177">
        <v>0</v>
      </c>
      <c r="AI25" s="177">
        <v>-1.35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68.38</v>
      </c>
      <c r="AQ25" s="177">
        <v>9.68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37.44</v>
      </c>
      <c r="L26" s="177">
        <v>9.3699999999999992</v>
      </c>
      <c r="M26" s="177">
        <v>0</v>
      </c>
      <c r="N26" s="177">
        <v>29.02</v>
      </c>
      <c r="O26" s="177">
        <v>48.74</v>
      </c>
      <c r="P26" s="177">
        <v>66.8</v>
      </c>
      <c r="Q26" s="177">
        <v>2.74</v>
      </c>
      <c r="R26" s="177">
        <v>10.42</v>
      </c>
      <c r="S26" s="177">
        <v>3.42</v>
      </c>
      <c r="T26" s="177">
        <v>0</v>
      </c>
      <c r="U26" s="177">
        <v>282.92</v>
      </c>
      <c r="V26" s="177">
        <v>5.09</v>
      </c>
      <c r="W26" s="177">
        <v>11.34</v>
      </c>
      <c r="X26" s="177">
        <v>36.25</v>
      </c>
      <c r="Y26" s="177">
        <v>0</v>
      </c>
      <c r="Z26">
        <v>0</v>
      </c>
      <c r="AA26" s="177">
        <v>8.24</v>
      </c>
      <c r="AB26" s="177">
        <v>0</v>
      </c>
      <c r="AC26" s="177">
        <v>0</v>
      </c>
      <c r="AD26" s="177">
        <v>0</v>
      </c>
      <c r="AE26" s="177">
        <v>24.43</v>
      </c>
      <c r="AF26" s="177">
        <v>0</v>
      </c>
      <c r="AG26" s="177">
        <v>0</v>
      </c>
      <c r="AH26" s="177">
        <v>0</v>
      </c>
      <c r="AI26" s="177">
        <v>-1.35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68.38</v>
      </c>
      <c r="AQ26" s="177">
        <v>9.68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37.44</v>
      </c>
      <c r="L27" s="177">
        <v>9.3699999999999992</v>
      </c>
      <c r="M27" s="177">
        <v>0</v>
      </c>
      <c r="N27" s="177">
        <v>29.02</v>
      </c>
      <c r="O27" s="177">
        <v>48.74</v>
      </c>
      <c r="P27" s="177">
        <v>66.8</v>
      </c>
      <c r="Q27" s="177">
        <v>2.61</v>
      </c>
      <c r="R27" s="177">
        <v>10.42</v>
      </c>
      <c r="S27" s="177">
        <v>3.28</v>
      </c>
      <c r="T27" s="177">
        <v>0</v>
      </c>
      <c r="U27" s="177">
        <v>282.92</v>
      </c>
      <c r="V27" s="177">
        <v>5.09</v>
      </c>
      <c r="W27" s="177">
        <v>11.23</v>
      </c>
      <c r="X27" s="177">
        <v>36.25</v>
      </c>
      <c r="Y27" s="177">
        <v>0</v>
      </c>
      <c r="Z27">
        <v>0</v>
      </c>
      <c r="AA27" s="177">
        <v>8.24</v>
      </c>
      <c r="AB27" s="177">
        <v>0</v>
      </c>
      <c r="AC27" s="177">
        <v>0</v>
      </c>
      <c r="AD27" s="177">
        <v>0</v>
      </c>
      <c r="AE27" s="177">
        <v>24.43</v>
      </c>
      <c r="AF27" s="177">
        <v>0</v>
      </c>
      <c r="AG27" s="177">
        <v>0</v>
      </c>
      <c r="AH27" s="177">
        <v>0</v>
      </c>
      <c r="AI27" s="177">
        <v>-1.35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68.38</v>
      </c>
      <c r="AQ27" s="177">
        <v>9.68</v>
      </c>
      <c r="AR27" s="177">
        <v>11.12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37.44</v>
      </c>
      <c r="L28" s="177">
        <v>9.3699999999999992</v>
      </c>
      <c r="M28" s="177">
        <v>0</v>
      </c>
      <c r="N28" s="177">
        <v>29.02</v>
      </c>
      <c r="O28" s="177">
        <v>48.74</v>
      </c>
      <c r="P28" s="177">
        <v>66.8</v>
      </c>
      <c r="Q28" s="177">
        <v>2.61</v>
      </c>
      <c r="R28" s="177">
        <v>10.42</v>
      </c>
      <c r="S28" s="177">
        <v>3.28</v>
      </c>
      <c r="T28" s="177">
        <v>0</v>
      </c>
      <c r="U28" s="177">
        <v>282.92</v>
      </c>
      <c r="V28" s="177">
        <v>5.09</v>
      </c>
      <c r="W28" s="177">
        <v>11.23</v>
      </c>
      <c r="X28" s="177">
        <v>36.25</v>
      </c>
      <c r="Y28" s="177">
        <v>0</v>
      </c>
      <c r="Z28">
        <v>0</v>
      </c>
      <c r="AA28" s="177">
        <v>8.24</v>
      </c>
      <c r="AB28" s="177">
        <v>0</v>
      </c>
      <c r="AC28" s="177">
        <v>0</v>
      </c>
      <c r="AD28" s="177">
        <v>0</v>
      </c>
      <c r="AE28" s="177">
        <v>24.43</v>
      </c>
      <c r="AF28" s="177">
        <v>0</v>
      </c>
      <c r="AG28" s="177">
        <v>0</v>
      </c>
      <c r="AH28" s="177">
        <v>0</v>
      </c>
      <c r="AI28" s="177">
        <v>-1.35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68.38</v>
      </c>
      <c r="AQ28" s="177">
        <v>9.68</v>
      </c>
      <c r="AR28" s="177">
        <v>12.2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37.44</v>
      </c>
      <c r="L29" s="177">
        <v>9.3699999999999992</v>
      </c>
      <c r="M29" s="177">
        <v>0</v>
      </c>
      <c r="N29" s="177">
        <v>29.02</v>
      </c>
      <c r="O29" s="177">
        <v>48.74</v>
      </c>
      <c r="P29" s="177">
        <v>66.8</v>
      </c>
      <c r="Q29" s="177">
        <v>2.61</v>
      </c>
      <c r="R29" s="177">
        <v>10.62</v>
      </c>
      <c r="S29" s="177">
        <v>3.28</v>
      </c>
      <c r="T29" s="177">
        <v>0</v>
      </c>
      <c r="U29" s="177">
        <v>282.92</v>
      </c>
      <c r="V29" s="177">
        <v>5.09</v>
      </c>
      <c r="W29" s="177">
        <v>11.23</v>
      </c>
      <c r="X29" s="177">
        <v>36.25</v>
      </c>
      <c r="Y29" s="177">
        <v>0</v>
      </c>
      <c r="Z29">
        <v>0</v>
      </c>
      <c r="AA29" s="177">
        <v>8.24</v>
      </c>
      <c r="AB29" s="177">
        <v>0</v>
      </c>
      <c r="AC29" s="177">
        <v>0</v>
      </c>
      <c r="AD29" s="177">
        <v>0</v>
      </c>
      <c r="AE29" s="177">
        <v>24.43</v>
      </c>
      <c r="AF29" s="177">
        <v>0</v>
      </c>
      <c r="AG29" s="177">
        <v>0</v>
      </c>
      <c r="AH29" s="177">
        <v>0</v>
      </c>
      <c r="AI29" s="177">
        <v>-1.35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68.38</v>
      </c>
      <c r="AQ29" s="177">
        <v>9.68</v>
      </c>
      <c r="AR29" s="177">
        <v>18.75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37.44</v>
      </c>
      <c r="L30" s="177">
        <v>9.3699999999999992</v>
      </c>
      <c r="M30" s="177">
        <v>0</v>
      </c>
      <c r="N30" s="177">
        <v>29.02</v>
      </c>
      <c r="O30" s="177">
        <v>48.74</v>
      </c>
      <c r="P30" s="177">
        <v>66.8</v>
      </c>
      <c r="Q30" s="177">
        <v>2.61</v>
      </c>
      <c r="R30" s="177">
        <v>10.62</v>
      </c>
      <c r="S30" s="177">
        <v>3.28</v>
      </c>
      <c r="T30" s="177">
        <v>0</v>
      </c>
      <c r="U30" s="177">
        <v>282.92</v>
      </c>
      <c r="V30" s="177">
        <v>5.09</v>
      </c>
      <c r="W30" s="177">
        <v>11.23</v>
      </c>
      <c r="X30" s="177">
        <v>36.25</v>
      </c>
      <c r="Y30" s="177">
        <v>0</v>
      </c>
      <c r="Z30">
        <v>0</v>
      </c>
      <c r="AA30" s="177">
        <v>8.24</v>
      </c>
      <c r="AB30" s="177">
        <v>0</v>
      </c>
      <c r="AC30" s="177">
        <v>0</v>
      </c>
      <c r="AD30" s="177">
        <v>0</v>
      </c>
      <c r="AE30" s="177">
        <v>24.43</v>
      </c>
      <c r="AF30" s="177">
        <v>0</v>
      </c>
      <c r="AG30" s="177">
        <v>0</v>
      </c>
      <c r="AH30" s="177">
        <v>0</v>
      </c>
      <c r="AI30" s="177">
        <v>-1.35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68.38</v>
      </c>
      <c r="AQ30" s="177">
        <v>9.68</v>
      </c>
      <c r="AR30" s="177">
        <v>18.75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37.44</v>
      </c>
      <c r="L31" s="177">
        <v>9.3699999999999992</v>
      </c>
      <c r="M31" s="177">
        <v>0</v>
      </c>
      <c r="N31" s="177">
        <v>29.02</v>
      </c>
      <c r="O31" s="177">
        <v>48.74</v>
      </c>
      <c r="P31" s="177">
        <v>66.8</v>
      </c>
      <c r="Q31" s="177">
        <v>2.61</v>
      </c>
      <c r="R31" s="177">
        <v>5.33</v>
      </c>
      <c r="S31" s="177">
        <v>3.28</v>
      </c>
      <c r="T31" s="177">
        <v>0</v>
      </c>
      <c r="U31" s="177">
        <v>282.92</v>
      </c>
      <c r="V31" s="177">
        <v>5.09</v>
      </c>
      <c r="W31" s="177">
        <v>11.23</v>
      </c>
      <c r="X31" s="177">
        <v>36.25</v>
      </c>
      <c r="Y31" s="177">
        <v>0</v>
      </c>
      <c r="Z31">
        <v>0</v>
      </c>
      <c r="AA31" s="177">
        <v>8.24</v>
      </c>
      <c r="AB31" s="177">
        <v>0</v>
      </c>
      <c r="AC31" s="177">
        <v>0</v>
      </c>
      <c r="AD31" s="177">
        <v>0</v>
      </c>
      <c r="AE31" s="177">
        <v>24.43</v>
      </c>
      <c r="AF31" s="177">
        <v>0</v>
      </c>
      <c r="AG31" s="177">
        <v>0</v>
      </c>
      <c r="AH31" s="177">
        <v>0</v>
      </c>
      <c r="AI31" s="177">
        <v>-1.35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68.38</v>
      </c>
      <c r="AQ31" s="177">
        <v>9.68</v>
      </c>
      <c r="AR31" s="177">
        <v>18.75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37.44</v>
      </c>
      <c r="L32" s="177">
        <v>9.3699999999999992</v>
      </c>
      <c r="M32" s="177">
        <v>0</v>
      </c>
      <c r="N32" s="177">
        <v>29.02</v>
      </c>
      <c r="O32" s="177">
        <v>48.74</v>
      </c>
      <c r="P32" s="177">
        <v>66.8</v>
      </c>
      <c r="Q32" s="177">
        <v>2.61</v>
      </c>
      <c r="R32" s="177">
        <v>5.33</v>
      </c>
      <c r="S32" s="177">
        <v>3.28</v>
      </c>
      <c r="T32" s="177">
        <v>0</v>
      </c>
      <c r="U32" s="177">
        <v>282.92</v>
      </c>
      <c r="V32" s="177">
        <v>5.09</v>
      </c>
      <c r="W32" s="177">
        <v>11.23</v>
      </c>
      <c r="X32" s="177">
        <v>36.25</v>
      </c>
      <c r="Y32" s="177">
        <v>0</v>
      </c>
      <c r="Z32">
        <v>0</v>
      </c>
      <c r="AA32" s="177">
        <v>8.24</v>
      </c>
      <c r="AB32" s="177">
        <v>0</v>
      </c>
      <c r="AC32" s="177">
        <v>0</v>
      </c>
      <c r="AD32" s="177">
        <v>0</v>
      </c>
      <c r="AE32" s="177">
        <v>24.43</v>
      </c>
      <c r="AF32" s="177">
        <v>0</v>
      </c>
      <c r="AG32" s="177">
        <v>0</v>
      </c>
      <c r="AH32" s="177">
        <v>0</v>
      </c>
      <c r="AI32" s="177">
        <v>-1.35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68.38</v>
      </c>
      <c r="AQ32" s="177">
        <v>9.68</v>
      </c>
      <c r="AR32" s="177">
        <v>18.75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37.44</v>
      </c>
      <c r="L33" s="177">
        <v>9.3699999999999992</v>
      </c>
      <c r="M33" s="177">
        <v>0</v>
      </c>
      <c r="N33" s="177">
        <v>29.02</v>
      </c>
      <c r="O33" s="177">
        <v>48.74</v>
      </c>
      <c r="P33" s="177">
        <v>66.8</v>
      </c>
      <c r="Q33" s="177">
        <v>2.61</v>
      </c>
      <c r="R33" s="177">
        <v>5.33</v>
      </c>
      <c r="S33" s="177">
        <v>3.28</v>
      </c>
      <c r="T33" s="177">
        <v>0</v>
      </c>
      <c r="U33" s="177">
        <v>282.92</v>
      </c>
      <c r="V33" s="177">
        <v>5.09</v>
      </c>
      <c r="W33" s="177">
        <v>11.23</v>
      </c>
      <c r="X33" s="177">
        <v>36.25</v>
      </c>
      <c r="Y33" s="177">
        <v>0</v>
      </c>
      <c r="Z33">
        <v>0</v>
      </c>
      <c r="AA33" s="177">
        <v>8.24</v>
      </c>
      <c r="AB33" s="177">
        <v>0</v>
      </c>
      <c r="AC33" s="177">
        <v>0</v>
      </c>
      <c r="AD33" s="177">
        <v>0</v>
      </c>
      <c r="AE33" s="177">
        <v>24.43</v>
      </c>
      <c r="AF33" s="177">
        <v>0</v>
      </c>
      <c r="AG33" s="177">
        <v>0</v>
      </c>
      <c r="AH33" s="177">
        <v>0</v>
      </c>
      <c r="AI33" s="177">
        <v>-1.35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68.38</v>
      </c>
      <c r="AQ33" s="177">
        <v>9.68</v>
      </c>
      <c r="AR33" s="177">
        <v>18.75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37.44</v>
      </c>
      <c r="L34" s="177">
        <v>9.3699999999999992</v>
      </c>
      <c r="M34" s="177">
        <v>0</v>
      </c>
      <c r="N34" s="177">
        <v>29.02</v>
      </c>
      <c r="O34" s="177">
        <v>48.74</v>
      </c>
      <c r="P34" s="177">
        <v>66.8</v>
      </c>
      <c r="Q34" s="177">
        <v>2.61</v>
      </c>
      <c r="R34" s="177">
        <v>5.33</v>
      </c>
      <c r="S34" s="177">
        <v>3.28</v>
      </c>
      <c r="T34" s="177">
        <v>0</v>
      </c>
      <c r="U34" s="177">
        <v>282.92</v>
      </c>
      <c r="V34" s="177">
        <v>0</v>
      </c>
      <c r="W34" s="177">
        <v>11.23</v>
      </c>
      <c r="X34" s="177">
        <v>36.25</v>
      </c>
      <c r="Y34" s="177">
        <v>0</v>
      </c>
      <c r="Z34">
        <v>0</v>
      </c>
      <c r="AA34" s="177">
        <v>8.24</v>
      </c>
      <c r="AB34" s="177">
        <v>0</v>
      </c>
      <c r="AC34" s="177">
        <v>0</v>
      </c>
      <c r="AD34" s="177">
        <v>0</v>
      </c>
      <c r="AE34" s="177">
        <v>24.43</v>
      </c>
      <c r="AF34" s="177">
        <v>0</v>
      </c>
      <c r="AG34" s="177">
        <v>0</v>
      </c>
      <c r="AH34" s="177">
        <v>0</v>
      </c>
      <c r="AI34" s="177">
        <v>-1.35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32.9</v>
      </c>
      <c r="AQ34" s="177">
        <v>9.68</v>
      </c>
      <c r="AR34" s="177">
        <v>18.75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37.44</v>
      </c>
      <c r="L35" s="177">
        <v>9.3699999999999992</v>
      </c>
      <c r="M35" s="177">
        <v>0</v>
      </c>
      <c r="N35" s="177">
        <v>29.02</v>
      </c>
      <c r="O35" s="177">
        <v>48.74</v>
      </c>
      <c r="P35" s="177">
        <v>66.8</v>
      </c>
      <c r="Q35" s="177">
        <v>2.61</v>
      </c>
      <c r="R35" s="177">
        <v>5.33</v>
      </c>
      <c r="S35" s="177">
        <v>3.28</v>
      </c>
      <c r="T35" s="177">
        <v>0</v>
      </c>
      <c r="U35" s="177">
        <v>282.92</v>
      </c>
      <c r="V35" s="177">
        <v>0</v>
      </c>
      <c r="W35" s="177">
        <v>11.41</v>
      </c>
      <c r="X35" s="177">
        <v>36.25</v>
      </c>
      <c r="Y35" s="177">
        <v>0</v>
      </c>
      <c r="Z35">
        <v>0</v>
      </c>
      <c r="AA35" s="177">
        <v>8.24</v>
      </c>
      <c r="AB35" s="177">
        <v>0</v>
      </c>
      <c r="AC35" s="177">
        <v>0</v>
      </c>
      <c r="AD35" s="177">
        <v>0</v>
      </c>
      <c r="AE35" s="177">
        <v>24.43</v>
      </c>
      <c r="AF35" s="177">
        <v>0</v>
      </c>
      <c r="AG35" s="177">
        <v>0</v>
      </c>
      <c r="AH35" s="177">
        <v>0</v>
      </c>
      <c r="AI35" s="177">
        <v>-1.35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32.9</v>
      </c>
      <c r="AQ35" s="177">
        <v>9.68</v>
      </c>
      <c r="AR35" s="177">
        <v>26.3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37.44</v>
      </c>
      <c r="L36" s="177">
        <v>9.3699999999999992</v>
      </c>
      <c r="M36" s="177">
        <v>0</v>
      </c>
      <c r="N36" s="177">
        <v>29.02</v>
      </c>
      <c r="O36" s="177">
        <v>48.74</v>
      </c>
      <c r="P36" s="177">
        <v>66.8</v>
      </c>
      <c r="Q36" s="177">
        <v>2.61</v>
      </c>
      <c r="R36" s="177">
        <v>5.33</v>
      </c>
      <c r="S36" s="177">
        <v>3.28</v>
      </c>
      <c r="T36" s="177">
        <v>0</v>
      </c>
      <c r="U36" s="177">
        <v>282.92</v>
      </c>
      <c r="V36" s="177">
        <v>0</v>
      </c>
      <c r="W36" s="177">
        <v>11.41</v>
      </c>
      <c r="X36" s="177">
        <v>36.25</v>
      </c>
      <c r="Y36" s="177">
        <v>0</v>
      </c>
      <c r="Z36">
        <v>0</v>
      </c>
      <c r="AA36" s="177">
        <v>8.24</v>
      </c>
      <c r="AB36" s="177">
        <v>0</v>
      </c>
      <c r="AC36" s="177">
        <v>0</v>
      </c>
      <c r="AD36" s="177">
        <v>0</v>
      </c>
      <c r="AE36" s="177">
        <v>24.43</v>
      </c>
      <c r="AF36" s="177">
        <v>0</v>
      </c>
      <c r="AG36" s="177">
        <v>0</v>
      </c>
      <c r="AH36" s="177">
        <v>0</v>
      </c>
      <c r="AI36" s="177">
        <v>-1.35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32.9</v>
      </c>
      <c r="AQ36" s="177">
        <v>9.68</v>
      </c>
      <c r="AR36" s="177">
        <v>26.3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37.44</v>
      </c>
      <c r="L37" s="177">
        <v>9.3699999999999992</v>
      </c>
      <c r="M37" s="177">
        <v>0</v>
      </c>
      <c r="N37" s="177">
        <v>29.02</v>
      </c>
      <c r="O37" s="177">
        <v>48.74</v>
      </c>
      <c r="P37" s="177">
        <v>66.8</v>
      </c>
      <c r="Q37" s="177">
        <v>2.5</v>
      </c>
      <c r="R37" s="177">
        <v>5.33</v>
      </c>
      <c r="S37" s="177">
        <v>3.28</v>
      </c>
      <c r="T37" s="177">
        <v>0</v>
      </c>
      <c r="U37" s="177">
        <v>282.92</v>
      </c>
      <c r="V37" s="177">
        <v>0</v>
      </c>
      <c r="W37" s="177">
        <v>4.84</v>
      </c>
      <c r="X37" s="177">
        <v>17.41</v>
      </c>
      <c r="Y37" s="177">
        <v>0</v>
      </c>
      <c r="Z37">
        <v>0</v>
      </c>
      <c r="AA37" s="177">
        <v>7.9</v>
      </c>
      <c r="AB37" s="177">
        <v>0</v>
      </c>
      <c r="AC37" s="177">
        <v>0</v>
      </c>
      <c r="AD37" s="177">
        <v>0</v>
      </c>
      <c r="AE37" s="177">
        <v>24.43</v>
      </c>
      <c r="AF37" s="177">
        <v>0</v>
      </c>
      <c r="AG37" s="177">
        <v>0</v>
      </c>
      <c r="AH37" s="177">
        <v>0</v>
      </c>
      <c r="AI37" s="177">
        <v>-1.35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32.9</v>
      </c>
      <c r="AQ37" s="177">
        <v>9.68</v>
      </c>
      <c r="AR37" s="177">
        <v>26.3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37.44</v>
      </c>
      <c r="L38" s="177">
        <v>9.3699999999999992</v>
      </c>
      <c r="M38" s="177">
        <v>0</v>
      </c>
      <c r="N38" s="177">
        <v>29.02</v>
      </c>
      <c r="O38" s="177">
        <v>48.74</v>
      </c>
      <c r="P38" s="177">
        <v>66.8</v>
      </c>
      <c r="Q38" s="177">
        <v>2.5</v>
      </c>
      <c r="R38" s="177">
        <v>5.33</v>
      </c>
      <c r="S38" s="177">
        <v>3.28</v>
      </c>
      <c r="T38" s="177">
        <v>0</v>
      </c>
      <c r="U38" s="177">
        <v>282.92</v>
      </c>
      <c r="V38" s="177">
        <v>0</v>
      </c>
      <c r="W38" s="177">
        <v>4.84</v>
      </c>
      <c r="X38" s="177">
        <v>17.41</v>
      </c>
      <c r="Y38" s="177">
        <v>0</v>
      </c>
      <c r="Z38">
        <v>0</v>
      </c>
      <c r="AA38" s="177">
        <v>7.9</v>
      </c>
      <c r="AB38" s="177">
        <v>0</v>
      </c>
      <c r="AC38" s="177">
        <v>0</v>
      </c>
      <c r="AD38" s="177">
        <v>0</v>
      </c>
      <c r="AE38" s="177">
        <v>24.43</v>
      </c>
      <c r="AF38" s="177">
        <v>0</v>
      </c>
      <c r="AG38" s="177">
        <v>0</v>
      </c>
      <c r="AH38" s="177">
        <v>0</v>
      </c>
      <c r="AI38" s="177">
        <v>-1.35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32.9</v>
      </c>
      <c r="AQ38" s="177">
        <v>9.68</v>
      </c>
      <c r="AR38" s="177">
        <v>26.3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37.44</v>
      </c>
      <c r="L39" s="177">
        <v>9.3699999999999992</v>
      </c>
      <c r="M39" s="177">
        <v>0</v>
      </c>
      <c r="N39" s="177">
        <v>29.02</v>
      </c>
      <c r="O39" s="177">
        <v>48.74</v>
      </c>
      <c r="P39" s="177">
        <v>66.8</v>
      </c>
      <c r="Q39" s="177">
        <v>2.5</v>
      </c>
      <c r="R39" s="177">
        <v>5.33</v>
      </c>
      <c r="S39" s="177">
        <v>3.28</v>
      </c>
      <c r="T39" s="177">
        <v>0</v>
      </c>
      <c r="U39" s="177">
        <v>282.92</v>
      </c>
      <c r="V39" s="177">
        <v>0</v>
      </c>
      <c r="W39" s="177">
        <v>4.84</v>
      </c>
      <c r="X39" s="177">
        <v>17.41</v>
      </c>
      <c r="Y39" s="177">
        <v>0</v>
      </c>
      <c r="Z39">
        <v>0</v>
      </c>
      <c r="AA39" s="177">
        <v>7.9</v>
      </c>
      <c r="AB39" s="177">
        <v>0</v>
      </c>
      <c r="AC39" s="177">
        <v>0</v>
      </c>
      <c r="AD39" s="177">
        <v>0</v>
      </c>
      <c r="AE39" s="177">
        <v>24.43</v>
      </c>
      <c r="AF39" s="177">
        <v>0</v>
      </c>
      <c r="AG39" s="177">
        <v>0</v>
      </c>
      <c r="AH39" s="177">
        <v>0</v>
      </c>
      <c r="AI39" s="177">
        <v>-1.35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32.9</v>
      </c>
      <c r="AQ39" s="177">
        <v>9.68</v>
      </c>
      <c r="AR39" s="177">
        <v>26.3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37.44</v>
      </c>
      <c r="L40" s="177">
        <v>9.3699999999999992</v>
      </c>
      <c r="M40" s="177">
        <v>0</v>
      </c>
      <c r="N40" s="177">
        <v>29.02</v>
      </c>
      <c r="O40" s="177">
        <v>48.74</v>
      </c>
      <c r="P40" s="177">
        <v>66.8</v>
      </c>
      <c r="Q40" s="177">
        <v>2.5</v>
      </c>
      <c r="R40" s="177">
        <v>5.33</v>
      </c>
      <c r="S40" s="177">
        <v>3.28</v>
      </c>
      <c r="T40" s="177">
        <v>0</v>
      </c>
      <c r="U40" s="177">
        <v>282.92</v>
      </c>
      <c r="V40" s="177">
        <v>0</v>
      </c>
      <c r="W40" s="177">
        <v>4.84</v>
      </c>
      <c r="X40" s="177">
        <v>17.41</v>
      </c>
      <c r="Y40" s="177">
        <v>0</v>
      </c>
      <c r="Z40">
        <v>0</v>
      </c>
      <c r="AA40" s="177">
        <v>7.9</v>
      </c>
      <c r="AB40" s="177">
        <v>0</v>
      </c>
      <c r="AC40" s="177">
        <v>0</v>
      </c>
      <c r="AD40" s="177">
        <v>0</v>
      </c>
      <c r="AE40" s="177">
        <v>24.43</v>
      </c>
      <c r="AF40" s="177">
        <v>0</v>
      </c>
      <c r="AG40" s="177">
        <v>0</v>
      </c>
      <c r="AH40" s="177">
        <v>0</v>
      </c>
      <c r="AI40" s="177">
        <v>-1.35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32.9</v>
      </c>
      <c r="AQ40" s="177">
        <v>9.68</v>
      </c>
      <c r="AR40" s="177">
        <v>26.3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37.44</v>
      </c>
      <c r="L41" s="177">
        <v>9.3699999999999992</v>
      </c>
      <c r="M41" s="177">
        <v>0</v>
      </c>
      <c r="N41" s="177">
        <v>29.02</v>
      </c>
      <c r="O41" s="177">
        <v>48.74</v>
      </c>
      <c r="P41" s="177">
        <v>66.8</v>
      </c>
      <c r="Q41" s="177">
        <v>2.79</v>
      </c>
      <c r="R41" s="177">
        <v>5.33</v>
      </c>
      <c r="S41" s="177">
        <v>3.3</v>
      </c>
      <c r="T41" s="177">
        <v>0</v>
      </c>
      <c r="U41" s="177">
        <v>282.92</v>
      </c>
      <c r="V41" s="177">
        <v>0</v>
      </c>
      <c r="W41" s="177">
        <v>4.84</v>
      </c>
      <c r="X41" s="177">
        <v>16.57</v>
      </c>
      <c r="Y41" s="177">
        <v>0</v>
      </c>
      <c r="Z41">
        <v>0</v>
      </c>
      <c r="AA41" s="177">
        <v>7.9</v>
      </c>
      <c r="AB41" s="177">
        <v>0</v>
      </c>
      <c r="AC41" s="177">
        <v>0</v>
      </c>
      <c r="AD41" s="177">
        <v>0</v>
      </c>
      <c r="AE41" s="177">
        <v>24.43</v>
      </c>
      <c r="AF41" s="177">
        <v>0</v>
      </c>
      <c r="AG41" s="177">
        <v>0</v>
      </c>
      <c r="AH41" s="177">
        <v>0</v>
      </c>
      <c r="AI41" s="177">
        <v>-1.35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32.9</v>
      </c>
      <c r="AQ41" s="177">
        <v>9.68</v>
      </c>
      <c r="AR41" s="177">
        <v>26.3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37.44</v>
      </c>
      <c r="L42" s="177">
        <v>9.3699999999999992</v>
      </c>
      <c r="M42" s="177">
        <v>0</v>
      </c>
      <c r="N42" s="177">
        <v>29.02</v>
      </c>
      <c r="O42" s="177">
        <v>48.74</v>
      </c>
      <c r="P42" s="177">
        <v>66.8</v>
      </c>
      <c r="Q42" s="177">
        <v>2.79</v>
      </c>
      <c r="R42" s="177">
        <v>5.29</v>
      </c>
      <c r="S42" s="177">
        <v>3.28</v>
      </c>
      <c r="T42" s="177">
        <v>0</v>
      </c>
      <c r="U42" s="177">
        <v>282.92</v>
      </c>
      <c r="V42" s="177">
        <v>5.09</v>
      </c>
      <c r="W42" s="177">
        <v>11.41</v>
      </c>
      <c r="X42" s="177">
        <v>36.25</v>
      </c>
      <c r="Y42" s="177">
        <v>0</v>
      </c>
      <c r="Z42">
        <v>0</v>
      </c>
      <c r="AA42" s="177">
        <v>7.55</v>
      </c>
      <c r="AB42" s="177">
        <v>0</v>
      </c>
      <c r="AC42" s="177">
        <v>0</v>
      </c>
      <c r="AD42" s="177">
        <v>0</v>
      </c>
      <c r="AE42" s="177">
        <v>24.43</v>
      </c>
      <c r="AF42" s="177">
        <v>0</v>
      </c>
      <c r="AG42" s="177">
        <v>0</v>
      </c>
      <c r="AH42" s="177">
        <v>0</v>
      </c>
      <c r="AI42" s="177">
        <v>-1.35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68.38</v>
      </c>
      <c r="AQ42" s="177">
        <v>9.68</v>
      </c>
      <c r="AR42" s="177">
        <v>26.3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37.44</v>
      </c>
      <c r="L43" s="177">
        <v>9.3699999999999992</v>
      </c>
      <c r="M43" s="177">
        <v>0</v>
      </c>
      <c r="N43" s="177">
        <v>29.02</v>
      </c>
      <c r="O43" s="177">
        <v>48.74</v>
      </c>
      <c r="P43" s="177">
        <v>66.8</v>
      </c>
      <c r="Q43" s="177">
        <v>2.79</v>
      </c>
      <c r="R43" s="177">
        <v>10</v>
      </c>
      <c r="S43" s="177">
        <v>3.28</v>
      </c>
      <c r="T43" s="177">
        <v>0</v>
      </c>
      <c r="U43" s="177">
        <v>282.92</v>
      </c>
      <c r="V43" s="177">
        <v>5.09</v>
      </c>
      <c r="W43" s="177">
        <v>11.41</v>
      </c>
      <c r="X43" s="177">
        <v>36.25</v>
      </c>
      <c r="Y43" s="177">
        <v>0</v>
      </c>
      <c r="Z43">
        <v>0</v>
      </c>
      <c r="AA43" s="177">
        <v>7.57</v>
      </c>
      <c r="AB43" s="177">
        <v>0</v>
      </c>
      <c r="AC43" s="177">
        <v>0</v>
      </c>
      <c r="AD43" s="177">
        <v>0</v>
      </c>
      <c r="AE43" s="177">
        <v>24.43</v>
      </c>
      <c r="AF43" s="177">
        <v>0</v>
      </c>
      <c r="AG43" s="177">
        <v>0</v>
      </c>
      <c r="AH43" s="177">
        <v>0</v>
      </c>
      <c r="AI43" s="177">
        <v>-1.1299999999999999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68.38</v>
      </c>
      <c r="AQ43" s="177">
        <v>9.68</v>
      </c>
      <c r="AR43" s="177">
        <v>26.3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37.44</v>
      </c>
      <c r="L44" s="177">
        <v>9.3699999999999992</v>
      </c>
      <c r="M44" s="177">
        <v>0</v>
      </c>
      <c r="N44" s="177">
        <v>29.02</v>
      </c>
      <c r="O44" s="177">
        <v>48.74</v>
      </c>
      <c r="P44" s="177">
        <v>66.8</v>
      </c>
      <c r="Q44" s="177">
        <v>2.79</v>
      </c>
      <c r="R44" s="177">
        <v>10</v>
      </c>
      <c r="S44" s="177">
        <v>3.28</v>
      </c>
      <c r="T44" s="177">
        <v>0</v>
      </c>
      <c r="U44" s="177">
        <v>282.92</v>
      </c>
      <c r="V44" s="177">
        <v>5.09</v>
      </c>
      <c r="W44" s="177">
        <v>11.41</v>
      </c>
      <c r="X44" s="177">
        <v>36.25</v>
      </c>
      <c r="Y44" s="177">
        <v>0</v>
      </c>
      <c r="Z44">
        <v>0</v>
      </c>
      <c r="AA44" s="177">
        <v>7.57</v>
      </c>
      <c r="AB44" s="177">
        <v>0</v>
      </c>
      <c r="AC44" s="177">
        <v>0</v>
      </c>
      <c r="AD44" s="177">
        <v>0</v>
      </c>
      <c r="AE44" s="177">
        <v>24.43</v>
      </c>
      <c r="AF44" s="177">
        <v>0</v>
      </c>
      <c r="AG44" s="177">
        <v>0</v>
      </c>
      <c r="AH44" s="177">
        <v>0</v>
      </c>
      <c r="AI44" s="177">
        <v>-1.1299999999999999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68.38</v>
      </c>
      <c r="AQ44" s="177">
        <v>9.68</v>
      </c>
      <c r="AR44" s="177">
        <v>26.3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37.44</v>
      </c>
      <c r="L45" s="177">
        <v>9.3699999999999992</v>
      </c>
      <c r="M45" s="177">
        <v>0</v>
      </c>
      <c r="N45" s="177">
        <v>29.02</v>
      </c>
      <c r="O45" s="177">
        <v>48.74</v>
      </c>
      <c r="P45" s="177">
        <v>66.8</v>
      </c>
      <c r="Q45" s="177">
        <v>2.79</v>
      </c>
      <c r="R45" s="177">
        <v>10</v>
      </c>
      <c r="S45" s="177">
        <v>3.28</v>
      </c>
      <c r="T45" s="177">
        <v>0</v>
      </c>
      <c r="U45" s="177">
        <v>282.92</v>
      </c>
      <c r="V45" s="177">
        <v>5.09</v>
      </c>
      <c r="W45" s="177">
        <v>11.41</v>
      </c>
      <c r="X45" s="177">
        <v>36.25</v>
      </c>
      <c r="Y45" s="177">
        <v>0</v>
      </c>
      <c r="Z45">
        <v>0</v>
      </c>
      <c r="AA45" s="177">
        <v>7.57</v>
      </c>
      <c r="AB45" s="177">
        <v>0</v>
      </c>
      <c r="AC45" s="177">
        <v>0</v>
      </c>
      <c r="AD45" s="177">
        <v>0</v>
      </c>
      <c r="AE45" s="177">
        <v>24.43</v>
      </c>
      <c r="AF45" s="177">
        <v>0</v>
      </c>
      <c r="AG45" s="177">
        <v>0</v>
      </c>
      <c r="AH45" s="177">
        <v>0</v>
      </c>
      <c r="AI45" s="177">
        <v>-1.1299999999999999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68.38</v>
      </c>
      <c r="AQ45" s="177">
        <v>9.68</v>
      </c>
      <c r="AR45" s="177">
        <v>26.3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37.44</v>
      </c>
      <c r="L46" s="177">
        <v>9.3699999999999992</v>
      </c>
      <c r="M46" s="177">
        <v>0</v>
      </c>
      <c r="N46" s="177">
        <v>29.02</v>
      </c>
      <c r="O46" s="177">
        <v>48.74</v>
      </c>
      <c r="P46" s="177">
        <v>66.8</v>
      </c>
      <c r="Q46" s="177">
        <v>2.79</v>
      </c>
      <c r="R46" s="177">
        <v>10</v>
      </c>
      <c r="S46" s="177">
        <v>3.28</v>
      </c>
      <c r="T46" s="177">
        <v>0</v>
      </c>
      <c r="U46" s="177">
        <v>282.92</v>
      </c>
      <c r="V46" s="177">
        <v>5.09</v>
      </c>
      <c r="W46" s="177">
        <v>11.41</v>
      </c>
      <c r="X46" s="177">
        <v>36.25</v>
      </c>
      <c r="Y46" s="177">
        <v>0</v>
      </c>
      <c r="Z46">
        <v>0</v>
      </c>
      <c r="AA46" s="177">
        <v>7.57</v>
      </c>
      <c r="AB46" s="177">
        <v>0</v>
      </c>
      <c r="AC46" s="177">
        <v>0</v>
      </c>
      <c r="AD46" s="177">
        <v>0</v>
      </c>
      <c r="AE46" s="177">
        <v>24.43</v>
      </c>
      <c r="AF46" s="177">
        <v>0</v>
      </c>
      <c r="AG46" s="177">
        <v>0</v>
      </c>
      <c r="AH46" s="177">
        <v>0</v>
      </c>
      <c r="AI46" s="177">
        <v>-1.1299999999999999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68.38</v>
      </c>
      <c r="AQ46" s="177">
        <v>9.68</v>
      </c>
      <c r="AR46" s="177">
        <v>26.3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37.44</v>
      </c>
      <c r="L47" s="177">
        <v>9.3699999999999992</v>
      </c>
      <c r="M47" s="177">
        <v>0</v>
      </c>
      <c r="N47" s="177">
        <v>29.02</v>
      </c>
      <c r="O47" s="177">
        <v>48.74</v>
      </c>
      <c r="P47" s="177">
        <v>66.8</v>
      </c>
      <c r="Q47" s="177">
        <v>2.79</v>
      </c>
      <c r="R47" s="177">
        <v>10</v>
      </c>
      <c r="S47" s="177">
        <v>3.28</v>
      </c>
      <c r="T47" s="177">
        <v>0</v>
      </c>
      <c r="U47" s="177">
        <v>282.92</v>
      </c>
      <c r="V47" s="177">
        <v>5.09</v>
      </c>
      <c r="W47" s="177">
        <v>10.72</v>
      </c>
      <c r="X47" s="177">
        <v>36.25</v>
      </c>
      <c r="Y47" s="177">
        <v>0</v>
      </c>
      <c r="Z47">
        <v>0</v>
      </c>
      <c r="AA47" s="177">
        <v>7.57</v>
      </c>
      <c r="AB47" s="177">
        <v>0</v>
      </c>
      <c r="AC47" s="177">
        <v>0</v>
      </c>
      <c r="AD47" s="177">
        <v>0</v>
      </c>
      <c r="AE47" s="177">
        <v>30</v>
      </c>
      <c r="AF47" s="177">
        <v>0</v>
      </c>
      <c r="AG47" s="177">
        <v>0</v>
      </c>
      <c r="AH47" s="177">
        <v>0</v>
      </c>
      <c r="AI47" s="177">
        <v>-1.1299999999999999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69.22</v>
      </c>
      <c r="AQ47" s="177">
        <v>9.68</v>
      </c>
      <c r="AR47" s="177">
        <v>26.3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37.44</v>
      </c>
      <c r="L48" s="177">
        <v>9.3699999999999992</v>
      </c>
      <c r="M48" s="177">
        <v>0</v>
      </c>
      <c r="N48" s="177">
        <v>29.02</v>
      </c>
      <c r="O48" s="177">
        <v>48.74</v>
      </c>
      <c r="P48" s="177">
        <v>66.8</v>
      </c>
      <c r="Q48" s="177">
        <v>2.79</v>
      </c>
      <c r="R48" s="177">
        <v>10</v>
      </c>
      <c r="S48" s="177">
        <v>3.28</v>
      </c>
      <c r="T48" s="177">
        <v>0</v>
      </c>
      <c r="U48" s="177">
        <v>282.92</v>
      </c>
      <c r="V48" s="177">
        <v>5.09</v>
      </c>
      <c r="W48" s="177">
        <v>11.41</v>
      </c>
      <c r="X48" s="177">
        <v>36.25</v>
      </c>
      <c r="Y48" s="177">
        <v>0</v>
      </c>
      <c r="Z48">
        <v>0</v>
      </c>
      <c r="AA48" s="177">
        <v>7.58</v>
      </c>
      <c r="AB48" s="177">
        <v>0</v>
      </c>
      <c r="AC48" s="177">
        <v>0</v>
      </c>
      <c r="AD48" s="177">
        <v>0</v>
      </c>
      <c r="AE48" s="177">
        <v>30</v>
      </c>
      <c r="AF48" s="177">
        <v>0</v>
      </c>
      <c r="AG48" s="177">
        <v>0</v>
      </c>
      <c r="AH48" s="177">
        <v>0</v>
      </c>
      <c r="AI48" s="177">
        <v>-1.1299999999999999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69.22</v>
      </c>
      <c r="AQ48" s="177">
        <v>9.68</v>
      </c>
      <c r="AR48" s="177">
        <v>26.3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37.44</v>
      </c>
      <c r="L49" s="177">
        <v>9.3699999999999992</v>
      </c>
      <c r="M49" s="177">
        <v>0</v>
      </c>
      <c r="N49" s="177">
        <v>29.02</v>
      </c>
      <c r="O49" s="177">
        <v>48.74</v>
      </c>
      <c r="P49" s="177">
        <v>66.8</v>
      </c>
      <c r="Q49" s="177">
        <v>2.8</v>
      </c>
      <c r="R49" s="177">
        <v>10</v>
      </c>
      <c r="S49" s="177">
        <v>3.28</v>
      </c>
      <c r="T49" s="177">
        <v>0</v>
      </c>
      <c r="U49" s="177">
        <v>282.92</v>
      </c>
      <c r="V49" s="177">
        <v>5.09</v>
      </c>
      <c r="W49" s="177">
        <v>10.59</v>
      </c>
      <c r="X49" s="177">
        <v>36.25</v>
      </c>
      <c r="Y49" s="177">
        <v>0</v>
      </c>
      <c r="Z49">
        <v>0</v>
      </c>
      <c r="AA49" s="177">
        <v>7.23</v>
      </c>
      <c r="AB49" s="177">
        <v>0</v>
      </c>
      <c r="AC49" s="177">
        <v>0</v>
      </c>
      <c r="AD49" s="177">
        <v>0</v>
      </c>
      <c r="AE49" s="177">
        <v>45.51</v>
      </c>
      <c r="AF49" s="177">
        <v>0</v>
      </c>
      <c r="AG49" s="177">
        <v>0</v>
      </c>
      <c r="AH49" s="177">
        <v>0</v>
      </c>
      <c r="AI49" s="177">
        <v>-1.1299999999999999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69.22</v>
      </c>
      <c r="AQ49" s="177">
        <v>9.68</v>
      </c>
      <c r="AR49" s="177">
        <v>26.3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37.44</v>
      </c>
      <c r="L50" s="177">
        <v>9.3699999999999992</v>
      </c>
      <c r="M50" s="177">
        <v>0</v>
      </c>
      <c r="N50" s="177">
        <v>29.02</v>
      </c>
      <c r="O50" s="177">
        <v>48.74</v>
      </c>
      <c r="P50" s="177">
        <v>66.8</v>
      </c>
      <c r="Q50" s="177">
        <v>2.8</v>
      </c>
      <c r="R50" s="177">
        <v>10</v>
      </c>
      <c r="S50" s="177">
        <v>3.28</v>
      </c>
      <c r="T50" s="177">
        <v>0</v>
      </c>
      <c r="U50" s="177">
        <v>282.92</v>
      </c>
      <c r="V50" s="177">
        <v>5.09</v>
      </c>
      <c r="W50" s="177">
        <v>10.59</v>
      </c>
      <c r="X50" s="177">
        <v>36.25</v>
      </c>
      <c r="Y50" s="177">
        <v>0</v>
      </c>
      <c r="Z50">
        <v>0</v>
      </c>
      <c r="AA50" s="177">
        <v>7.23</v>
      </c>
      <c r="AB50" s="177">
        <v>0</v>
      </c>
      <c r="AC50" s="177">
        <v>0</v>
      </c>
      <c r="AD50" s="177">
        <v>0</v>
      </c>
      <c r="AE50" s="177">
        <v>45.51</v>
      </c>
      <c r="AF50" s="177">
        <v>0</v>
      </c>
      <c r="AG50" s="177">
        <v>0</v>
      </c>
      <c r="AH50" s="177">
        <v>0</v>
      </c>
      <c r="AI50" s="177">
        <v>-1.1299999999999999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69.22</v>
      </c>
      <c r="AQ50" s="177">
        <v>9.68</v>
      </c>
      <c r="AR50" s="177">
        <v>26.3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37.44</v>
      </c>
      <c r="L51" s="177">
        <v>9.3699999999999992</v>
      </c>
      <c r="M51" s="177">
        <v>0</v>
      </c>
      <c r="N51" s="177">
        <v>29.02</v>
      </c>
      <c r="O51" s="177">
        <v>48.74</v>
      </c>
      <c r="P51" s="177">
        <v>66.8</v>
      </c>
      <c r="Q51" s="177">
        <v>2.8</v>
      </c>
      <c r="R51" s="177">
        <v>10</v>
      </c>
      <c r="S51" s="177">
        <v>3.3</v>
      </c>
      <c r="T51" s="177">
        <v>0</v>
      </c>
      <c r="U51" s="177">
        <v>282.92</v>
      </c>
      <c r="V51" s="177">
        <v>5.09</v>
      </c>
      <c r="W51" s="177">
        <v>10.59</v>
      </c>
      <c r="X51" s="177">
        <v>36.25</v>
      </c>
      <c r="Y51" s="177">
        <v>0</v>
      </c>
      <c r="Z51">
        <v>0</v>
      </c>
      <c r="AA51" s="177">
        <v>7.25</v>
      </c>
      <c r="AB51" s="177">
        <v>0</v>
      </c>
      <c r="AC51" s="177">
        <v>0</v>
      </c>
      <c r="AD51" s="177">
        <v>0</v>
      </c>
      <c r="AE51" s="177">
        <v>23.69</v>
      </c>
      <c r="AF51" s="177">
        <v>0</v>
      </c>
      <c r="AG51" s="177">
        <v>0</v>
      </c>
      <c r="AH51" s="177">
        <v>0</v>
      </c>
      <c r="AI51" s="177">
        <v>-1.1299999999999999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68.38</v>
      </c>
      <c r="AQ51" s="177">
        <v>9.68</v>
      </c>
      <c r="AR51" s="177">
        <v>26.3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37.44</v>
      </c>
      <c r="L52" s="177">
        <v>9.3699999999999992</v>
      </c>
      <c r="M52" s="177">
        <v>0</v>
      </c>
      <c r="N52" s="177">
        <v>29.02</v>
      </c>
      <c r="O52" s="177">
        <v>48.74</v>
      </c>
      <c r="P52" s="177">
        <v>66.8</v>
      </c>
      <c r="Q52" s="177">
        <v>2.8</v>
      </c>
      <c r="R52" s="177">
        <v>10</v>
      </c>
      <c r="S52" s="177">
        <v>3.3</v>
      </c>
      <c r="T52" s="177">
        <v>0</v>
      </c>
      <c r="U52" s="177">
        <v>282.92</v>
      </c>
      <c r="V52" s="177">
        <v>5.09</v>
      </c>
      <c r="W52" s="177">
        <v>10.59</v>
      </c>
      <c r="X52" s="177">
        <v>36.25</v>
      </c>
      <c r="Y52" s="177">
        <v>0</v>
      </c>
      <c r="Z52">
        <v>0</v>
      </c>
      <c r="AA52" s="177">
        <v>7.25</v>
      </c>
      <c r="AB52" s="177">
        <v>0</v>
      </c>
      <c r="AC52" s="177">
        <v>0</v>
      </c>
      <c r="AD52" s="177">
        <v>0</v>
      </c>
      <c r="AE52" s="177">
        <v>23.69</v>
      </c>
      <c r="AF52" s="177">
        <v>0</v>
      </c>
      <c r="AG52" s="177">
        <v>0</v>
      </c>
      <c r="AH52" s="177">
        <v>0</v>
      </c>
      <c r="AI52" s="177">
        <v>-1.1299999999999999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68.38</v>
      </c>
      <c r="AQ52" s="177">
        <v>9.68</v>
      </c>
      <c r="AR52" s="177">
        <v>26.3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37.44</v>
      </c>
      <c r="L53" s="177">
        <v>9.3699999999999992</v>
      </c>
      <c r="M53" s="177">
        <v>0</v>
      </c>
      <c r="N53" s="177">
        <v>29.02</v>
      </c>
      <c r="O53" s="177">
        <v>48.74</v>
      </c>
      <c r="P53" s="177">
        <v>66.8</v>
      </c>
      <c r="Q53" s="177">
        <v>2.8</v>
      </c>
      <c r="R53" s="177">
        <v>10</v>
      </c>
      <c r="S53" s="177">
        <v>3.3</v>
      </c>
      <c r="T53" s="177">
        <v>0</v>
      </c>
      <c r="U53" s="177">
        <v>282.92</v>
      </c>
      <c r="V53" s="177">
        <v>5.09</v>
      </c>
      <c r="W53" s="177">
        <v>10.59</v>
      </c>
      <c r="X53" s="177">
        <v>36.25</v>
      </c>
      <c r="Y53" s="177">
        <v>0</v>
      </c>
      <c r="Z53">
        <v>0</v>
      </c>
      <c r="AA53" s="177">
        <v>7.25</v>
      </c>
      <c r="AB53" s="177">
        <v>0</v>
      </c>
      <c r="AC53" s="177">
        <v>0</v>
      </c>
      <c r="AD53" s="177">
        <v>0</v>
      </c>
      <c r="AE53" s="177">
        <v>23.68</v>
      </c>
      <c r="AF53" s="177">
        <v>0</v>
      </c>
      <c r="AG53" s="177">
        <v>0</v>
      </c>
      <c r="AH53" s="177">
        <v>0</v>
      </c>
      <c r="AI53" s="177">
        <v>-1.1299999999999999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69.709999999999994</v>
      </c>
      <c r="AQ53" s="177">
        <v>9.68</v>
      </c>
      <c r="AR53" s="177">
        <v>26.3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37.44</v>
      </c>
      <c r="L54" s="177">
        <v>9.3699999999999992</v>
      </c>
      <c r="M54" s="177">
        <v>0</v>
      </c>
      <c r="N54" s="177">
        <v>29.02</v>
      </c>
      <c r="O54" s="177">
        <v>48.74</v>
      </c>
      <c r="P54" s="177">
        <v>66.8</v>
      </c>
      <c r="Q54" s="177">
        <v>2.8</v>
      </c>
      <c r="R54" s="177">
        <v>10</v>
      </c>
      <c r="S54" s="177">
        <v>3.3</v>
      </c>
      <c r="T54" s="177">
        <v>0</v>
      </c>
      <c r="U54" s="177">
        <v>282.92</v>
      </c>
      <c r="V54" s="177">
        <v>5.09</v>
      </c>
      <c r="W54" s="177">
        <v>10.59</v>
      </c>
      <c r="X54" s="177">
        <v>36.25</v>
      </c>
      <c r="Y54" s="177">
        <v>0</v>
      </c>
      <c r="Z54">
        <v>0</v>
      </c>
      <c r="AA54" s="177">
        <v>7.25</v>
      </c>
      <c r="AB54" s="177">
        <v>0</v>
      </c>
      <c r="AC54" s="177">
        <v>0</v>
      </c>
      <c r="AD54" s="177">
        <v>0</v>
      </c>
      <c r="AE54" s="177">
        <v>23.68</v>
      </c>
      <c r="AF54" s="177">
        <v>0</v>
      </c>
      <c r="AG54" s="177">
        <v>0</v>
      </c>
      <c r="AH54" s="177">
        <v>0</v>
      </c>
      <c r="AI54" s="177">
        <v>-1.1299999999999999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69.709999999999994</v>
      </c>
      <c r="AQ54" s="177">
        <v>9.68</v>
      </c>
      <c r="AR54" s="177">
        <v>26.3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37.44</v>
      </c>
      <c r="L55" s="177">
        <v>9.3699999999999992</v>
      </c>
      <c r="M55" s="177">
        <v>0</v>
      </c>
      <c r="N55" s="177">
        <v>29.02</v>
      </c>
      <c r="O55" s="177">
        <v>48.74</v>
      </c>
      <c r="P55" s="177">
        <v>66.8</v>
      </c>
      <c r="Q55" s="177">
        <v>2.8</v>
      </c>
      <c r="R55" s="177">
        <v>10</v>
      </c>
      <c r="S55" s="177">
        <v>3.3</v>
      </c>
      <c r="T55" s="177">
        <v>0</v>
      </c>
      <c r="U55" s="177">
        <v>282.92</v>
      </c>
      <c r="V55" s="177">
        <v>5.09</v>
      </c>
      <c r="W55" s="177">
        <v>10.6</v>
      </c>
      <c r="X55" s="177">
        <v>36.25</v>
      </c>
      <c r="Y55" s="177">
        <v>0</v>
      </c>
      <c r="Z55">
        <v>0</v>
      </c>
      <c r="AA55" s="177">
        <v>7.25</v>
      </c>
      <c r="AB55" s="177">
        <v>0</v>
      </c>
      <c r="AC55" s="177">
        <v>0</v>
      </c>
      <c r="AD55" s="177">
        <v>0</v>
      </c>
      <c r="AE55" s="177">
        <v>23.68</v>
      </c>
      <c r="AF55" s="177">
        <v>0</v>
      </c>
      <c r="AG55" s="177">
        <v>0</v>
      </c>
      <c r="AH55" s="177">
        <v>0</v>
      </c>
      <c r="AI55" s="177">
        <v>-1.1299999999999999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68.38</v>
      </c>
      <c r="AQ55" s="177">
        <v>9.68</v>
      </c>
      <c r="AR55" s="177">
        <v>26.3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37.44</v>
      </c>
      <c r="L56" s="177">
        <v>9.3699999999999992</v>
      </c>
      <c r="M56" s="177">
        <v>0</v>
      </c>
      <c r="N56" s="177">
        <v>29.02</v>
      </c>
      <c r="O56" s="177">
        <v>48.74</v>
      </c>
      <c r="P56" s="177">
        <v>66.8</v>
      </c>
      <c r="Q56" s="177">
        <v>2.8</v>
      </c>
      <c r="R56" s="177">
        <v>10</v>
      </c>
      <c r="S56" s="177">
        <v>3.3</v>
      </c>
      <c r="T56" s="177">
        <v>0</v>
      </c>
      <c r="U56" s="177">
        <v>282.92</v>
      </c>
      <c r="V56" s="177">
        <v>5.09</v>
      </c>
      <c r="W56" s="177">
        <v>10.6</v>
      </c>
      <c r="X56" s="177">
        <v>36.25</v>
      </c>
      <c r="Y56" s="177">
        <v>0</v>
      </c>
      <c r="Z56">
        <v>0</v>
      </c>
      <c r="AA56" s="177">
        <v>7.25</v>
      </c>
      <c r="AB56" s="177">
        <v>0</v>
      </c>
      <c r="AC56" s="177">
        <v>0</v>
      </c>
      <c r="AD56" s="177">
        <v>0</v>
      </c>
      <c r="AE56" s="177">
        <v>23.68</v>
      </c>
      <c r="AF56" s="177">
        <v>0</v>
      </c>
      <c r="AG56" s="177">
        <v>0</v>
      </c>
      <c r="AH56" s="177">
        <v>0</v>
      </c>
      <c r="AI56" s="177">
        <v>-1.1299999999999999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68.38</v>
      </c>
      <c r="AQ56" s="177">
        <v>9.68</v>
      </c>
      <c r="AR56" s="177">
        <v>26.3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40.630000000000003</v>
      </c>
      <c r="L57" s="177">
        <v>9.3699999999999992</v>
      </c>
      <c r="M57" s="177">
        <v>0</v>
      </c>
      <c r="N57" s="177">
        <v>29.02</v>
      </c>
      <c r="O57" s="177">
        <v>48.74</v>
      </c>
      <c r="P57" s="177">
        <v>63.3</v>
      </c>
      <c r="Q57" s="177">
        <v>2.8</v>
      </c>
      <c r="R57" s="177">
        <v>5.09</v>
      </c>
      <c r="S57" s="177">
        <v>3.3</v>
      </c>
      <c r="T57" s="177">
        <v>0</v>
      </c>
      <c r="U57" s="177">
        <v>282.92</v>
      </c>
      <c r="V57" s="177">
        <v>5.09</v>
      </c>
      <c r="W57" s="177">
        <v>10.6</v>
      </c>
      <c r="X57" s="177">
        <v>36.25</v>
      </c>
      <c r="Y57" s="177">
        <v>0</v>
      </c>
      <c r="Z57">
        <v>0</v>
      </c>
      <c r="AA57" s="177">
        <v>7.25</v>
      </c>
      <c r="AB57" s="177">
        <v>0</v>
      </c>
      <c r="AC57" s="177">
        <v>0</v>
      </c>
      <c r="AD57" s="177">
        <v>0</v>
      </c>
      <c r="AE57" s="177">
        <v>23.68</v>
      </c>
      <c r="AF57" s="177">
        <v>0</v>
      </c>
      <c r="AG57" s="177">
        <v>0</v>
      </c>
      <c r="AH57" s="177">
        <v>0</v>
      </c>
      <c r="AI57" s="177">
        <v>-1.1299999999999999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68.38</v>
      </c>
      <c r="AQ57" s="177">
        <v>9.4600000000000009</v>
      </c>
      <c r="AR57" s="177">
        <v>26.3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40.630000000000003</v>
      </c>
      <c r="L58" s="177">
        <v>9.3699999999999992</v>
      </c>
      <c r="M58" s="177">
        <v>0</v>
      </c>
      <c r="N58" s="177">
        <v>29.02</v>
      </c>
      <c r="O58" s="177">
        <v>48.74</v>
      </c>
      <c r="P58" s="177">
        <v>63.3</v>
      </c>
      <c r="Q58" s="177">
        <v>2.8</v>
      </c>
      <c r="R58" s="177">
        <v>5.09</v>
      </c>
      <c r="S58" s="177">
        <v>3.3</v>
      </c>
      <c r="T58" s="177">
        <v>0</v>
      </c>
      <c r="U58" s="177">
        <v>282.92</v>
      </c>
      <c r="V58" s="177">
        <v>5.09</v>
      </c>
      <c r="W58" s="177">
        <v>10.6</v>
      </c>
      <c r="X58" s="177">
        <v>36.25</v>
      </c>
      <c r="Y58" s="177">
        <v>0</v>
      </c>
      <c r="Z58">
        <v>0</v>
      </c>
      <c r="AA58" s="177">
        <v>7.25</v>
      </c>
      <c r="AB58" s="177">
        <v>0</v>
      </c>
      <c r="AC58" s="177">
        <v>0</v>
      </c>
      <c r="AD58" s="177">
        <v>0</v>
      </c>
      <c r="AE58" s="177">
        <v>23.68</v>
      </c>
      <c r="AF58" s="177">
        <v>0</v>
      </c>
      <c r="AG58" s="177">
        <v>0</v>
      </c>
      <c r="AH58" s="177">
        <v>0</v>
      </c>
      <c r="AI58" s="177">
        <v>-1.1299999999999999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68.38</v>
      </c>
      <c r="AQ58" s="177">
        <v>9.4600000000000009</v>
      </c>
      <c r="AR58" s="177">
        <v>26.3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40.630000000000003</v>
      </c>
      <c r="L59" s="177">
        <v>9.3699999999999992</v>
      </c>
      <c r="M59" s="177">
        <v>0</v>
      </c>
      <c r="N59" s="177">
        <v>29.02</v>
      </c>
      <c r="O59" s="177">
        <v>48.74</v>
      </c>
      <c r="P59" s="177">
        <v>66.540000000000006</v>
      </c>
      <c r="Q59" s="177">
        <v>2.73</v>
      </c>
      <c r="R59" s="177">
        <v>4.84</v>
      </c>
      <c r="S59" s="177">
        <v>3.41</v>
      </c>
      <c r="T59" s="177">
        <v>0</v>
      </c>
      <c r="U59" s="177">
        <v>282.92</v>
      </c>
      <c r="V59" s="177">
        <v>5.09</v>
      </c>
      <c r="W59" s="177">
        <v>10.59</v>
      </c>
      <c r="X59" s="177">
        <v>36.25</v>
      </c>
      <c r="Y59" s="177">
        <v>0</v>
      </c>
      <c r="Z59">
        <v>0</v>
      </c>
      <c r="AA59" s="177">
        <v>7.25</v>
      </c>
      <c r="AB59" s="177">
        <v>0</v>
      </c>
      <c r="AC59" s="177">
        <v>0</v>
      </c>
      <c r="AD59" s="177">
        <v>0</v>
      </c>
      <c r="AE59" s="177">
        <v>23.25</v>
      </c>
      <c r="AF59" s="177">
        <v>0</v>
      </c>
      <c r="AG59" s="177">
        <v>0</v>
      </c>
      <c r="AH59" s="177">
        <v>0</v>
      </c>
      <c r="AI59" s="177">
        <v>-1.1299999999999999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68.38</v>
      </c>
      <c r="AQ59" s="177">
        <v>9.3699999999999992</v>
      </c>
      <c r="AR59" s="177">
        <v>26.3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40.630000000000003</v>
      </c>
      <c r="L60" s="177">
        <v>9.3699999999999992</v>
      </c>
      <c r="M60" s="177">
        <v>0</v>
      </c>
      <c r="N60" s="177">
        <v>29.02</v>
      </c>
      <c r="O60" s="177">
        <v>48.74</v>
      </c>
      <c r="P60" s="177">
        <v>66.8</v>
      </c>
      <c r="Q60" s="177">
        <v>2.73</v>
      </c>
      <c r="R60" s="177">
        <v>5.09</v>
      </c>
      <c r="S60" s="177">
        <v>3.41</v>
      </c>
      <c r="T60" s="177">
        <v>0</v>
      </c>
      <c r="U60" s="177">
        <v>282.92</v>
      </c>
      <c r="V60" s="177">
        <v>5.09</v>
      </c>
      <c r="W60" s="177">
        <v>10.59</v>
      </c>
      <c r="X60" s="177">
        <v>36.25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23.25</v>
      </c>
      <c r="AF60" s="177">
        <v>0</v>
      </c>
      <c r="AG60" s="177">
        <v>0</v>
      </c>
      <c r="AH60" s="177">
        <v>0</v>
      </c>
      <c r="AI60" s="177">
        <v>-1.1299999999999999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68.38</v>
      </c>
      <c r="AQ60" s="177">
        <v>9.3699999999999992</v>
      </c>
      <c r="AR60" s="177">
        <v>26.3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40.630000000000003</v>
      </c>
      <c r="L61" s="177">
        <v>9.3699999999999992</v>
      </c>
      <c r="M61" s="177">
        <v>0</v>
      </c>
      <c r="N61" s="177">
        <v>29.02</v>
      </c>
      <c r="O61" s="177">
        <v>48.74</v>
      </c>
      <c r="P61" s="177">
        <v>66.8</v>
      </c>
      <c r="Q61" s="177">
        <v>1.88</v>
      </c>
      <c r="R61" s="177">
        <v>10.42</v>
      </c>
      <c r="S61" s="177">
        <v>2.96</v>
      </c>
      <c r="T61" s="177">
        <v>0</v>
      </c>
      <c r="U61" s="177">
        <v>282.92</v>
      </c>
      <c r="V61" s="177">
        <v>5.09</v>
      </c>
      <c r="W61" s="177">
        <v>10.59</v>
      </c>
      <c r="X61" s="177">
        <v>36.25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23.25</v>
      </c>
      <c r="AF61" s="177">
        <v>0</v>
      </c>
      <c r="AG61" s="177">
        <v>0</v>
      </c>
      <c r="AH61" s="177">
        <v>0</v>
      </c>
      <c r="AI61" s="177">
        <v>-1.1299999999999999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68.38</v>
      </c>
      <c r="AQ61" s="177">
        <v>9.3699999999999992</v>
      </c>
      <c r="AR61" s="177">
        <v>26.3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40.630000000000003</v>
      </c>
      <c r="L62" s="177">
        <v>9.3699999999999992</v>
      </c>
      <c r="M62" s="177">
        <v>0</v>
      </c>
      <c r="N62" s="177">
        <v>29.02</v>
      </c>
      <c r="O62" s="177">
        <v>48.74</v>
      </c>
      <c r="P62" s="177">
        <v>66.8</v>
      </c>
      <c r="Q62" s="177">
        <v>1.88</v>
      </c>
      <c r="R62" s="177">
        <v>10.42</v>
      </c>
      <c r="S62" s="177">
        <v>2.96</v>
      </c>
      <c r="T62" s="177">
        <v>0</v>
      </c>
      <c r="U62" s="177">
        <v>282.92</v>
      </c>
      <c r="V62" s="177">
        <v>5.09</v>
      </c>
      <c r="W62" s="177">
        <v>10.59</v>
      </c>
      <c r="X62" s="177">
        <v>36.25</v>
      </c>
      <c r="Y62" s="177">
        <v>0</v>
      </c>
      <c r="Z62">
        <v>0</v>
      </c>
      <c r="AA62" s="177">
        <v>0</v>
      </c>
      <c r="AB62" s="177">
        <v>5.91</v>
      </c>
      <c r="AC62" s="177">
        <v>0</v>
      </c>
      <c r="AD62" s="177">
        <v>0</v>
      </c>
      <c r="AE62" s="177">
        <v>23.25</v>
      </c>
      <c r="AF62" s="177">
        <v>0</v>
      </c>
      <c r="AG62" s="177">
        <v>0</v>
      </c>
      <c r="AH62" s="177">
        <v>0</v>
      </c>
      <c r="AI62" s="177">
        <v>-1.1299999999999999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68.38</v>
      </c>
      <c r="AQ62" s="177">
        <v>9.3699999999999992</v>
      </c>
      <c r="AR62" s="177">
        <v>26.3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40.630000000000003</v>
      </c>
      <c r="L63" s="177">
        <v>9.3699999999999992</v>
      </c>
      <c r="M63" s="177">
        <v>0</v>
      </c>
      <c r="N63" s="177">
        <v>29.02</v>
      </c>
      <c r="O63" s="177">
        <v>48.74</v>
      </c>
      <c r="P63" s="177">
        <v>66.8</v>
      </c>
      <c r="Q63" s="177">
        <v>2.68</v>
      </c>
      <c r="R63" s="177">
        <v>10.42</v>
      </c>
      <c r="S63" s="177">
        <v>3</v>
      </c>
      <c r="T63" s="177">
        <v>0</v>
      </c>
      <c r="U63" s="177">
        <v>282.92</v>
      </c>
      <c r="V63" s="177">
        <v>5.09</v>
      </c>
      <c r="W63" s="177">
        <v>10.59</v>
      </c>
      <c r="X63" s="177">
        <v>36.25</v>
      </c>
      <c r="Y63" s="177">
        <v>0</v>
      </c>
      <c r="Z63">
        <v>0</v>
      </c>
      <c r="AA63" s="177">
        <v>0</v>
      </c>
      <c r="AB63" s="177">
        <v>5.91</v>
      </c>
      <c r="AC63" s="177">
        <v>0</v>
      </c>
      <c r="AD63" s="177">
        <v>0</v>
      </c>
      <c r="AE63" s="177">
        <v>23.25</v>
      </c>
      <c r="AF63" s="177">
        <v>0</v>
      </c>
      <c r="AG63" s="177">
        <v>0</v>
      </c>
      <c r="AH63" s="177">
        <v>0</v>
      </c>
      <c r="AI63" s="177">
        <v>-1.1299999999999999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68.38</v>
      </c>
      <c r="AQ63" s="177">
        <v>9.68</v>
      </c>
      <c r="AR63" s="177">
        <v>26.3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40.630000000000003</v>
      </c>
      <c r="L64" s="177">
        <v>28.09</v>
      </c>
      <c r="M64" s="177">
        <v>0</v>
      </c>
      <c r="N64" s="177">
        <v>29.02</v>
      </c>
      <c r="O64" s="177">
        <v>48.74</v>
      </c>
      <c r="P64" s="177">
        <v>66.8</v>
      </c>
      <c r="Q64" s="177">
        <v>2.68</v>
      </c>
      <c r="R64" s="177">
        <v>10.42</v>
      </c>
      <c r="S64" s="177">
        <v>3</v>
      </c>
      <c r="T64" s="177">
        <v>0</v>
      </c>
      <c r="U64" s="177">
        <v>282.92</v>
      </c>
      <c r="V64" s="177">
        <v>5.09</v>
      </c>
      <c r="W64" s="177">
        <v>10.59</v>
      </c>
      <c r="X64" s="177">
        <v>36.25</v>
      </c>
      <c r="Y64" s="177">
        <v>0</v>
      </c>
      <c r="Z64">
        <v>0</v>
      </c>
      <c r="AA64" s="177">
        <v>0</v>
      </c>
      <c r="AB64" s="177">
        <v>5.91</v>
      </c>
      <c r="AC64" s="177">
        <v>0</v>
      </c>
      <c r="AD64" s="177">
        <v>0</v>
      </c>
      <c r="AE64" s="177">
        <v>23.25</v>
      </c>
      <c r="AF64" s="177">
        <v>0</v>
      </c>
      <c r="AG64" s="177">
        <v>0</v>
      </c>
      <c r="AH64" s="177">
        <v>0</v>
      </c>
      <c r="AI64" s="177">
        <v>-1.1299999999999999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68.38</v>
      </c>
      <c r="AQ64" s="177">
        <v>9.68</v>
      </c>
      <c r="AR64" s="177">
        <v>26.3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40.630000000000003</v>
      </c>
      <c r="L65" s="177">
        <v>28.09</v>
      </c>
      <c r="M65" s="177">
        <v>0</v>
      </c>
      <c r="N65" s="177">
        <v>29.02</v>
      </c>
      <c r="O65" s="177">
        <v>48.74</v>
      </c>
      <c r="P65" s="177">
        <v>66.8</v>
      </c>
      <c r="Q65" s="177">
        <v>2.79</v>
      </c>
      <c r="R65" s="177">
        <v>10.42</v>
      </c>
      <c r="S65" s="177">
        <v>3.1</v>
      </c>
      <c r="T65" s="177">
        <v>0</v>
      </c>
      <c r="U65" s="177">
        <v>282.92</v>
      </c>
      <c r="V65" s="177">
        <v>5.09</v>
      </c>
      <c r="W65" s="177">
        <v>10.59</v>
      </c>
      <c r="X65" s="177">
        <v>36.25</v>
      </c>
      <c r="Y65" s="177">
        <v>0</v>
      </c>
      <c r="Z65">
        <v>0</v>
      </c>
      <c r="AA65" s="177">
        <v>0</v>
      </c>
      <c r="AB65" s="177">
        <v>5.91</v>
      </c>
      <c r="AC65" s="177">
        <v>0</v>
      </c>
      <c r="AD65" s="177">
        <v>0</v>
      </c>
      <c r="AE65" s="177">
        <v>23.25</v>
      </c>
      <c r="AF65" s="177">
        <v>0</v>
      </c>
      <c r="AG65" s="177">
        <v>0</v>
      </c>
      <c r="AH65" s="177">
        <v>0</v>
      </c>
      <c r="AI65" s="177">
        <v>-1.1299999999999999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68.38</v>
      </c>
      <c r="AQ65" s="177">
        <v>9.68</v>
      </c>
      <c r="AR65" s="177">
        <v>26.3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40.630000000000003</v>
      </c>
      <c r="L66" s="177">
        <v>28.09</v>
      </c>
      <c r="M66" s="177">
        <v>0</v>
      </c>
      <c r="N66" s="177">
        <v>29.02</v>
      </c>
      <c r="O66" s="177">
        <v>48.74</v>
      </c>
      <c r="P66" s="177">
        <v>66.8</v>
      </c>
      <c r="Q66" s="177">
        <v>2.79</v>
      </c>
      <c r="R66" s="177">
        <v>10.42</v>
      </c>
      <c r="S66" s="177">
        <v>3.1</v>
      </c>
      <c r="T66" s="177">
        <v>0</v>
      </c>
      <c r="U66" s="177">
        <v>282.92</v>
      </c>
      <c r="V66" s="177">
        <v>5.09</v>
      </c>
      <c r="W66" s="177">
        <v>10.59</v>
      </c>
      <c r="X66" s="177">
        <v>36.25</v>
      </c>
      <c r="Y66" s="177">
        <v>0</v>
      </c>
      <c r="Z66">
        <v>0</v>
      </c>
      <c r="AA66" s="177">
        <v>0</v>
      </c>
      <c r="AB66" s="177">
        <v>5.91</v>
      </c>
      <c r="AC66" s="177">
        <v>0</v>
      </c>
      <c r="AD66" s="177">
        <v>0</v>
      </c>
      <c r="AE66" s="177">
        <v>23.25</v>
      </c>
      <c r="AF66" s="177">
        <v>0</v>
      </c>
      <c r="AG66" s="177">
        <v>0</v>
      </c>
      <c r="AH66" s="177">
        <v>0</v>
      </c>
      <c r="AI66" s="177">
        <v>-1.1299999999999999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68.38</v>
      </c>
      <c r="AQ66" s="177">
        <v>9.68</v>
      </c>
      <c r="AR66" s="177">
        <v>26.3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40.630000000000003</v>
      </c>
      <c r="L67" s="177">
        <v>28.09</v>
      </c>
      <c r="M67" s="177">
        <v>0</v>
      </c>
      <c r="N67" s="177">
        <v>29.02</v>
      </c>
      <c r="O67" s="177">
        <v>48.74</v>
      </c>
      <c r="P67" s="177">
        <v>66.8</v>
      </c>
      <c r="Q67" s="177">
        <v>2.63</v>
      </c>
      <c r="R67" s="177">
        <v>10.42</v>
      </c>
      <c r="S67" s="177">
        <v>3.43</v>
      </c>
      <c r="T67" s="177">
        <v>0</v>
      </c>
      <c r="U67" s="177">
        <v>282.92</v>
      </c>
      <c r="V67" s="177">
        <v>5.09</v>
      </c>
      <c r="W67" s="177">
        <v>10.59</v>
      </c>
      <c r="X67" s="177">
        <v>36.25</v>
      </c>
      <c r="Y67" s="177">
        <v>0</v>
      </c>
      <c r="Z67">
        <v>0</v>
      </c>
      <c r="AA67" s="177">
        <v>0</v>
      </c>
      <c r="AB67" s="177">
        <v>5.91</v>
      </c>
      <c r="AC67" s="177">
        <v>0</v>
      </c>
      <c r="AD67" s="177">
        <v>0</v>
      </c>
      <c r="AE67" s="177">
        <v>23.25</v>
      </c>
      <c r="AF67" s="177">
        <v>0</v>
      </c>
      <c r="AG67" s="177">
        <v>0</v>
      </c>
      <c r="AH67" s="177">
        <v>0</v>
      </c>
      <c r="AI67" s="177">
        <v>-1.1299999999999999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68.38</v>
      </c>
      <c r="AQ67" s="177">
        <v>22.17</v>
      </c>
      <c r="AR67" s="177">
        <v>26.3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40.630000000000003</v>
      </c>
      <c r="L68" s="177">
        <v>28.09</v>
      </c>
      <c r="M68" s="177">
        <v>0</v>
      </c>
      <c r="N68" s="177">
        <v>29.02</v>
      </c>
      <c r="O68" s="177">
        <v>48.74</v>
      </c>
      <c r="P68" s="177">
        <v>66.8</v>
      </c>
      <c r="Q68" s="177">
        <v>2.67</v>
      </c>
      <c r="R68" s="177">
        <v>10.42</v>
      </c>
      <c r="S68" s="177">
        <v>3.43</v>
      </c>
      <c r="T68" s="177">
        <v>0</v>
      </c>
      <c r="U68" s="177">
        <v>282.92</v>
      </c>
      <c r="V68" s="177">
        <v>5.09</v>
      </c>
      <c r="W68" s="177">
        <v>10.59</v>
      </c>
      <c r="X68" s="177">
        <v>36.25</v>
      </c>
      <c r="Y68" s="177">
        <v>0</v>
      </c>
      <c r="Z68">
        <v>0</v>
      </c>
      <c r="AA68" s="177">
        <v>0</v>
      </c>
      <c r="AB68" s="177">
        <v>5.91</v>
      </c>
      <c r="AC68" s="177">
        <v>0</v>
      </c>
      <c r="AD68" s="177">
        <v>0</v>
      </c>
      <c r="AE68" s="177">
        <v>23.25</v>
      </c>
      <c r="AF68" s="177">
        <v>0</v>
      </c>
      <c r="AG68" s="177">
        <v>0</v>
      </c>
      <c r="AH68" s="177">
        <v>0</v>
      </c>
      <c r="AI68" s="177">
        <v>-1.1299999999999999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68.38</v>
      </c>
      <c r="AQ68" s="177">
        <v>22.17</v>
      </c>
      <c r="AR68" s="177">
        <v>26.3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39.31</v>
      </c>
      <c r="L69" s="177">
        <v>27.18</v>
      </c>
      <c r="M69" s="177">
        <v>0</v>
      </c>
      <c r="N69" s="177">
        <v>29.02</v>
      </c>
      <c r="O69" s="177">
        <v>48.74</v>
      </c>
      <c r="P69" s="177">
        <v>66.8</v>
      </c>
      <c r="Q69" s="177">
        <v>2.7</v>
      </c>
      <c r="R69" s="177">
        <v>10.42</v>
      </c>
      <c r="S69" s="177">
        <v>3.34</v>
      </c>
      <c r="T69" s="177">
        <v>0</v>
      </c>
      <c r="U69" s="177">
        <v>282.92</v>
      </c>
      <c r="V69" s="177">
        <v>5.09</v>
      </c>
      <c r="W69" s="177">
        <v>10.59</v>
      </c>
      <c r="X69" s="177">
        <v>36.25</v>
      </c>
      <c r="Y69" s="177">
        <v>0</v>
      </c>
      <c r="Z69">
        <v>0</v>
      </c>
      <c r="AA69" s="177">
        <v>0</v>
      </c>
      <c r="AB69" s="177">
        <v>5.91</v>
      </c>
      <c r="AC69" s="177">
        <v>0</v>
      </c>
      <c r="AD69" s="177">
        <v>0</v>
      </c>
      <c r="AE69" s="177">
        <v>23.25</v>
      </c>
      <c r="AF69" s="177">
        <v>0</v>
      </c>
      <c r="AG69" s="177">
        <v>0</v>
      </c>
      <c r="AH69" s="177">
        <v>0</v>
      </c>
      <c r="AI69" s="177">
        <v>-1.1299999999999999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68.38</v>
      </c>
      <c r="AQ69" s="177">
        <v>22.17</v>
      </c>
      <c r="AR69" s="177">
        <v>26.3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39.31</v>
      </c>
      <c r="L70" s="177">
        <v>27.18</v>
      </c>
      <c r="M70" s="177">
        <v>0</v>
      </c>
      <c r="N70" s="177">
        <v>29.02</v>
      </c>
      <c r="O70" s="177">
        <v>48.74</v>
      </c>
      <c r="P70" s="177">
        <v>66.8</v>
      </c>
      <c r="Q70" s="177">
        <v>2.7</v>
      </c>
      <c r="R70" s="177">
        <v>10.42</v>
      </c>
      <c r="S70" s="177">
        <v>3.34</v>
      </c>
      <c r="T70" s="177">
        <v>0</v>
      </c>
      <c r="U70" s="177">
        <v>282.92</v>
      </c>
      <c r="V70" s="177">
        <v>5.09</v>
      </c>
      <c r="W70" s="177">
        <v>10.59</v>
      </c>
      <c r="X70" s="177">
        <v>36.25</v>
      </c>
      <c r="Y70" s="177">
        <v>0</v>
      </c>
      <c r="Z70">
        <v>0</v>
      </c>
      <c r="AA70" s="177">
        <v>7.4</v>
      </c>
      <c r="AB70" s="177">
        <v>0</v>
      </c>
      <c r="AC70" s="177">
        <v>0</v>
      </c>
      <c r="AD70" s="177">
        <v>0</v>
      </c>
      <c r="AE70" s="177">
        <v>23.25</v>
      </c>
      <c r="AF70" s="177">
        <v>0</v>
      </c>
      <c r="AG70" s="177">
        <v>0</v>
      </c>
      <c r="AH70" s="177">
        <v>0</v>
      </c>
      <c r="AI70" s="177">
        <v>-1.1299999999999999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68.38</v>
      </c>
      <c r="AQ70" s="177">
        <v>22.17</v>
      </c>
      <c r="AR70" s="177">
        <v>26.3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39.31</v>
      </c>
      <c r="L71" s="177">
        <v>27.18</v>
      </c>
      <c r="M71" s="177">
        <v>0</v>
      </c>
      <c r="N71" s="177">
        <v>29.02</v>
      </c>
      <c r="O71" s="177">
        <v>48.74</v>
      </c>
      <c r="P71" s="177">
        <v>66.8</v>
      </c>
      <c r="Q71" s="177">
        <v>2.79</v>
      </c>
      <c r="R71" s="177">
        <v>10.42</v>
      </c>
      <c r="S71" s="177">
        <v>3.36</v>
      </c>
      <c r="T71" s="177">
        <v>0</v>
      </c>
      <c r="U71" s="177">
        <v>282.92</v>
      </c>
      <c r="V71" s="177">
        <v>5.09</v>
      </c>
      <c r="W71" s="177">
        <v>10.6</v>
      </c>
      <c r="X71" s="177">
        <v>36.25</v>
      </c>
      <c r="Y71" s="177">
        <v>0</v>
      </c>
      <c r="Z71">
        <v>0</v>
      </c>
      <c r="AA71" s="177">
        <v>7.25</v>
      </c>
      <c r="AB71" s="177">
        <v>0</v>
      </c>
      <c r="AC71" s="177">
        <v>0</v>
      </c>
      <c r="AD71" s="177">
        <v>0</v>
      </c>
      <c r="AE71" s="177">
        <v>23.25</v>
      </c>
      <c r="AF71" s="177">
        <v>0</v>
      </c>
      <c r="AG71" s="177">
        <v>0</v>
      </c>
      <c r="AH71" s="177">
        <v>0</v>
      </c>
      <c r="AI71" s="177">
        <v>-1.1299999999999999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69.03</v>
      </c>
      <c r="AQ71" s="177">
        <v>22.33</v>
      </c>
      <c r="AR71" s="177">
        <v>26.3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39.31</v>
      </c>
      <c r="L72" s="177">
        <v>27.18</v>
      </c>
      <c r="M72" s="177">
        <v>0</v>
      </c>
      <c r="N72" s="177">
        <v>29.02</v>
      </c>
      <c r="O72" s="177">
        <v>48.74</v>
      </c>
      <c r="P72" s="177">
        <v>66.8</v>
      </c>
      <c r="Q72" s="177">
        <v>2.79</v>
      </c>
      <c r="R72" s="177">
        <v>10.42</v>
      </c>
      <c r="S72" s="177">
        <v>3.36</v>
      </c>
      <c r="T72" s="177">
        <v>0</v>
      </c>
      <c r="U72" s="177">
        <v>282.92</v>
      </c>
      <c r="V72" s="177">
        <v>5.09</v>
      </c>
      <c r="W72" s="177">
        <v>10.6</v>
      </c>
      <c r="X72" s="177">
        <v>36.25</v>
      </c>
      <c r="Y72" s="177">
        <v>0</v>
      </c>
      <c r="Z72">
        <v>0</v>
      </c>
      <c r="AA72" s="177">
        <v>7.25</v>
      </c>
      <c r="AB72" s="177">
        <v>0</v>
      </c>
      <c r="AC72" s="177">
        <v>0</v>
      </c>
      <c r="AD72" s="177">
        <v>0</v>
      </c>
      <c r="AE72" s="177">
        <v>23.25</v>
      </c>
      <c r="AF72" s="177">
        <v>0</v>
      </c>
      <c r="AG72" s="177">
        <v>0</v>
      </c>
      <c r="AH72" s="177">
        <v>0</v>
      </c>
      <c r="AI72" s="177">
        <v>-1.1299999999999999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69.03</v>
      </c>
      <c r="AQ72" s="177">
        <v>22.33</v>
      </c>
      <c r="AR72" s="177">
        <v>26.3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101.59</v>
      </c>
      <c r="L73" s="177">
        <v>63.11</v>
      </c>
      <c r="M73" s="177">
        <v>0</v>
      </c>
      <c r="N73" s="177">
        <v>29.02</v>
      </c>
      <c r="O73" s="177">
        <v>48.74</v>
      </c>
      <c r="P73" s="177">
        <v>66.8</v>
      </c>
      <c r="Q73" s="177">
        <v>5.36</v>
      </c>
      <c r="R73" s="177">
        <v>10.42</v>
      </c>
      <c r="S73" s="177">
        <v>6.49</v>
      </c>
      <c r="T73" s="177">
        <v>0</v>
      </c>
      <c r="U73" s="177">
        <v>282.92</v>
      </c>
      <c r="V73" s="177">
        <v>5.09</v>
      </c>
      <c r="W73" s="177">
        <v>10.6</v>
      </c>
      <c r="X73" s="177">
        <v>36.25</v>
      </c>
      <c r="Y73" s="177">
        <v>0</v>
      </c>
      <c r="Z73">
        <v>0</v>
      </c>
      <c r="AA73" s="177">
        <v>7.25</v>
      </c>
      <c r="AB73" s="177">
        <v>0</v>
      </c>
      <c r="AC73" s="177">
        <v>0</v>
      </c>
      <c r="AD73" s="177">
        <v>0</v>
      </c>
      <c r="AE73" s="177">
        <v>23.25</v>
      </c>
      <c r="AF73" s="177">
        <v>0</v>
      </c>
      <c r="AG73" s="177">
        <v>0</v>
      </c>
      <c r="AH73" s="177">
        <v>0</v>
      </c>
      <c r="AI73" s="177">
        <v>-1.1299999999999999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69.03</v>
      </c>
      <c r="AQ73" s="177">
        <v>22.33</v>
      </c>
      <c r="AR73" s="177">
        <v>19.739999999999998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159.66999999999999</v>
      </c>
      <c r="L74" s="177">
        <v>63.11</v>
      </c>
      <c r="M74" s="177">
        <v>0</v>
      </c>
      <c r="N74" s="177">
        <v>29.02</v>
      </c>
      <c r="O74" s="177">
        <v>48.74</v>
      </c>
      <c r="P74" s="177">
        <v>66.8</v>
      </c>
      <c r="Q74" s="177">
        <v>5.36</v>
      </c>
      <c r="R74" s="177">
        <v>10.42</v>
      </c>
      <c r="S74" s="177">
        <v>6.49</v>
      </c>
      <c r="T74" s="177">
        <v>0</v>
      </c>
      <c r="U74" s="177">
        <v>282.92</v>
      </c>
      <c r="V74" s="177">
        <v>5.09</v>
      </c>
      <c r="W74" s="177">
        <v>10.6</v>
      </c>
      <c r="X74" s="177">
        <v>36.25</v>
      </c>
      <c r="Y74" s="177">
        <v>0</v>
      </c>
      <c r="Z74">
        <v>0</v>
      </c>
      <c r="AA74" s="177">
        <v>7.25</v>
      </c>
      <c r="AB74" s="177">
        <v>0</v>
      </c>
      <c r="AC74" s="177">
        <v>0</v>
      </c>
      <c r="AD74" s="177">
        <v>0</v>
      </c>
      <c r="AE74" s="177">
        <v>23.25</v>
      </c>
      <c r="AF74" s="177">
        <v>0</v>
      </c>
      <c r="AG74" s="177">
        <v>0</v>
      </c>
      <c r="AH74" s="177">
        <v>0</v>
      </c>
      <c r="AI74" s="177">
        <v>-1.1299999999999999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69.03</v>
      </c>
      <c r="AQ74" s="177">
        <v>22.33</v>
      </c>
      <c r="AR74" s="177">
        <v>15.85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159.66999999999999</v>
      </c>
      <c r="L75" s="177">
        <v>63.11</v>
      </c>
      <c r="M75" s="177">
        <v>0</v>
      </c>
      <c r="N75" s="177">
        <v>29.02</v>
      </c>
      <c r="O75" s="177">
        <v>48.74</v>
      </c>
      <c r="P75" s="177">
        <v>66.8</v>
      </c>
      <c r="Q75" s="177">
        <v>5.36</v>
      </c>
      <c r="R75" s="177">
        <v>10.17</v>
      </c>
      <c r="S75" s="177">
        <v>6.49</v>
      </c>
      <c r="T75" s="177">
        <v>0</v>
      </c>
      <c r="U75" s="177">
        <v>282.92</v>
      </c>
      <c r="V75" s="177">
        <v>5.01</v>
      </c>
      <c r="W75" s="177">
        <v>9.9</v>
      </c>
      <c r="X75" s="177">
        <v>36.25</v>
      </c>
      <c r="Y75" s="177">
        <v>0</v>
      </c>
      <c r="Z75">
        <v>0</v>
      </c>
      <c r="AA75" s="177">
        <v>7.25</v>
      </c>
      <c r="AB75" s="177">
        <v>0</v>
      </c>
      <c r="AC75" s="177">
        <v>0</v>
      </c>
      <c r="AD75" s="177">
        <v>0</v>
      </c>
      <c r="AE75" s="177">
        <v>23.25</v>
      </c>
      <c r="AF75" s="177">
        <v>0</v>
      </c>
      <c r="AG75" s="177">
        <v>0</v>
      </c>
      <c r="AH75" s="177">
        <v>0</v>
      </c>
      <c r="AI75" s="177">
        <v>-1.35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52.66</v>
      </c>
      <c r="AQ75" s="177">
        <v>16.12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159.66999999999999</v>
      </c>
      <c r="L76" s="177">
        <v>63.11</v>
      </c>
      <c r="M76" s="177">
        <v>0</v>
      </c>
      <c r="N76" s="177">
        <v>29.02</v>
      </c>
      <c r="O76" s="177">
        <v>48.74</v>
      </c>
      <c r="P76" s="177">
        <v>66.8</v>
      </c>
      <c r="Q76" s="177">
        <v>5.36</v>
      </c>
      <c r="R76" s="177">
        <v>10.42</v>
      </c>
      <c r="S76" s="177">
        <v>6.49</v>
      </c>
      <c r="T76" s="177">
        <v>0</v>
      </c>
      <c r="U76" s="177">
        <v>282.92</v>
      </c>
      <c r="V76" s="177">
        <v>5.09</v>
      </c>
      <c r="W76" s="177">
        <v>9.99</v>
      </c>
      <c r="X76" s="177">
        <v>36.25</v>
      </c>
      <c r="Y76" s="177">
        <v>0</v>
      </c>
      <c r="Z76">
        <v>0</v>
      </c>
      <c r="AA76" s="177">
        <v>7</v>
      </c>
      <c r="AB76" s="177">
        <v>0</v>
      </c>
      <c r="AC76" s="177">
        <v>0</v>
      </c>
      <c r="AD76" s="177">
        <v>0</v>
      </c>
      <c r="AE76" s="177">
        <v>23.25</v>
      </c>
      <c r="AF76" s="177">
        <v>0</v>
      </c>
      <c r="AG76" s="177">
        <v>0</v>
      </c>
      <c r="AH76" s="177">
        <v>0</v>
      </c>
      <c r="AI76" s="177">
        <v>-1.35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52.66</v>
      </c>
      <c r="AQ76" s="177">
        <v>16.12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159.66999999999999</v>
      </c>
      <c r="L77" s="177">
        <v>63.11</v>
      </c>
      <c r="M77" s="177">
        <v>0</v>
      </c>
      <c r="N77" s="177">
        <v>29.02</v>
      </c>
      <c r="O77" s="177">
        <v>48.74</v>
      </c>
      <c r="P77" s="177">
        <v>66.8</v>
      </c>
      <c r="Q77" s="177">
        <v>5.36</v>
      </c>
      <c r="R77" s="177">
        <v>10.42</v>
      </c>
      <c r="S77" s="177">
        <v>6.49</v>
      </c>
      <c r="T77" s="177">
        <v>0</v>
      </c>
      <c r="U77" s="177">
        <v>282.92</v>
      </c>
      <c r="V77" s="177">
        <v>5.09</v>
      </c>
      <c r="W77" s="177">
        <v>10.49</v>
      </c>
      <c r="X77" s="177">
        <v>36.25</v>
      </c>
      <c r="Y77" s="177">
        <v>0</v>
      </c>
      <c r="Z77">
        <v>0</v>
      </c>
      <c r="AA77" s="177">
        <v>7</v>
      </c>
      <c r="AB77" s="177">
        <v>0</v>
      </c>
      <c r="AC77" s="177">
        <v>0</v>
      </c>
      <c r="AD77" s="177">
        <v>0</v>
      </c>
      <c r="AE77" s="177">
        <v>23.25</v>
      </c>
      <c r="AF77" s="177">
        <v>0</v>
      </c>
      <c r="AG77" s="177">
        <v>0</v>
      </c>
      <c r="AH77" s="177">
        <v>0</v>
      </c>
      <c r="AI77" s="177">
        <v>-1.35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68.38</v>
      </c>
      <c r="AQ77" s="177">
        <v>22.17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159.66999999999999</v>
      </c>
      <c r="L78" s="177">
        <v>63.11</v>
      </c>
      <c r="M78" s="177">
        <v>0</v>
      </c>
      <c r="N78" s="177">
        <v>29.02</v>
      </c>
      <c r="O78" s="177">
        <v>48.74</v>
      </c>
      <c r="P78" s="177">
        <v>66.8</v>
      </c>
      <c r="Q78" s="177">
        <v>5.36</v>
      </c>
      <c r="R78" s="177">
        <v>10.42</v>
      </c>
      <c r="S78" s="177">
        <v>6.49</v>
      </c>
      <c r="T78" s="177">
        <v>0</v>
      </c>
      <c r="U78" s="177">
        <v>282.92</v>
      </c>
      <c r="V78" s="177">
        <v>5.09</v>
      </c>
      <c r="W78" s="177">
        <v>10.59</v>
      </c>
      <c r="X78" s="177">
        <v>36.25</v>
      </c>
      <c r="Y78" s="177">
        <v>0</v>
      </c>
      <c r="Z78">
        <v>0</v>
      </c>
      <c r="AA78" s="177">
        <v>7</v>
      </c>
      <c r="AB78" s="177">
        <v>0</v>
      </c>
      <c r="AC78" s="177">
        <v>0</v>
      </c>
      <c r="AD78" s="177">
        <v>0</v>
      </c>
      <c r="AE78" s="177">
        <v>23.25</v>
      </c>
      <c r="AF78" s="177">
        <v>0</v>
      </c>
      <c r="AG78" s="177">
        <v>0</v>
      </c>
      <c r="AH78" s="177">
        <v>0</v>
      </c>
      <c r="AI78" s="177">
        <v>-1.35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68.38</v>
      </c>
      <c r="AQ78" s="177">
        <v>22.17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159.66999999999999</v>
      </c>
      <c r="L79" s="177">
        <v>63.11</v>
      </c>
      <c r="M79" s="177">
        <v>0</v>
      </c>
      <c r="N79" s="177">
        <v>29.02</v>
      </c>
      <c r="O79" s="177">
        <v>48.74</v>
      </c>
      <c r="P79" s="177">
        <v>66.8</v>
      </c>
      <c r="Q79" s="177">
        <v>4.9800000000000004</v>
      </c>
      <c r="R79" s="177">
        <v>10.42</v>
      </c>
      <c r="S79" s="177">
        <v>6.49</v>
      </c>
      <c r="T79" s="177">
        <v>0</v>
      </c>
      <c r="U79" s="177">
        <v>282.92</v>
      </c>
      <c r="V79" s="177">
        <v>5.09</v>
      </c>
      <c r="W79" s="177">
        <v>10.59</v>
      </c>
      <c r="X79" s="177">
        <v>36.25</v>
      </c>
      <c r="Y79" s="177">
        <v>0</v>
      </c>
      <c r="Z79">
        <v>0</v>
      </c>
      <c r="AA79" s="177">
        <v>7</v>
      </c>
      <c r="AB79" s="177">
        <v>0</v>
      </c>
      <c r="AC79" s="177">
        <v>0</v>
      </c>
      <c r="AD79" s="177">
        <v>0</v>
      </c>
      <c r="AE79" s="177">
        <v>23.25</v>
      </c>
      <c r="AF79" s="177">
        <v>0</v>
      </c>
      <c r="AG79" s="177">
        <v>0</v>
      </c>
      <c r="AH79" s="177">
        <v>0</v>
      </c>
      <c r="AI79" s="177">
        <v>-1.35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68.38</v>
      </c>
      <c r="AQ79" s="177">
        <v>22.17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159.66999999999999</v>
      </c>
      <c r="L80" s="177">
        <v>63.11</v>
      </c>
      <c r="M80" s="177">
        <v>0</v>
      </c>
      <c r="N80" s="177">
        <v>29.02</v>
      </c>
      <c r="O80" s="177">
        <v>48.74</v>
      </c>
      <c r="P80" s="177">
        <v>66.8</v>
      </c>
      <c r="Q80" s="177">
        <v>4.9800000000000004</v>
      </c>
      <c r="R80" s="177">
        <v>10.42</v>
      </c>
      <c r="S80" s="177">
        <v>6.49</v>
      </c>
      <c r="T80" s="177">
        <v>0</v>
      </c>
      <c r="U80" s="177">
        <v>282.92</v>
      </c>
      <c r="V80" s="177">
        <v>5.09</v>
      </c>
      <c r="W80" s="177">
        <v>10.59</v>
      </c>
      <c r="X80" s="177">
        <v>36.25</v>
      </c>
      <c r="Y80" s="177">
        <v>0</v>
      </c>
      <c r="Z80">
        <v>0</v>
      </c>
      <c r="AA80" s="177">
        <v>7</v>
      </c>
      <c r="AB80" s="177">
        <v>0</v>
      </c>
      <c r="AC80" s="177">
        <v>0</v>
      </c>
      <c r="AD80" s="177">
        <v>0</v>
      </c>
      <c r="AE80" s="177">
        <v>23.25</v>
      </c>
      <c r="AF80" s="177">
        <v>0</v>
      </c>
      <c r="AG80" s="177">
        <v>0</v>
      </c>
      <c r="AH80" s="177">
        <v>0</v>
      </c>
      <c r="AI80" s="177">
        <v>-1.35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68.38</v>
      </c>
      <c r="AQ80" s="177">
        <v>22.17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159.66999999999999</v>
      </c>
      <c r="L81" s="177">
        <v>63.11</v>
      </c>
      <c r="M81" s="177">
        <v>0</v>
      </c>
      <c r="N81" s="177">
        <v>29.02</v>
      </c>
      <c r="O81" s="177">
        <v>48.74</v>
      </c>
      <c r="P81" s="177">
        <v>66.8</v>
      </c>
      <c r="Q81" s="177">
        <v>4.9800000000000004</v>
      </c>
      <c r="R81" s="177">
        <v>10.42</v>
      </c>
      <c r="S81" s="177">
        <v>6.49</v>
      </c>
      <c r="T81" s="177">
        <v>0</v>
      </c>
      <c r="U81" s="177">
        <v>282.92</v>
      </c>
      <c r="V81" s="177">
        <v>5.09</v>
      </c>
      <c r="W81" s="177">
        <v>10.59</v>
      </c>
      <c r="X81" s="177">
        <v>36.25</v>
      </c>
      <c r="Y81" s="177">
        <v>0</v>
      </c>
      <c r="Z81">
        <v>0</v>
      </c>
      <c r="AA81" s="177">
        <v>7</v>
      </c>
      <c r="AB81" s="177">
        <v>0</v>
      </c>
      <c r="AC81" s="177">
        <v>0</v>
      </c>
      <c r="AD81" s="177">
        <v>0</v>
      </c>
      <c r="AE81" s="177">
        <v>23.25</v>
      </c>
      <c r="AF81" s="177">
        <v>0</v>
      </c>
      <c r="AG81" s="177">
        <v>0</v>
      </c>
      <c r="AH81" s="177">
        <v>0</v>
      </c>
      <c r="AI81" s="177">
        <v>-1.35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68.38</v>
      </c>
      <c r="AQ81" s="177">
        <v>22.17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159.66999999999999</v>
      </c>
      <c r="L82" s="177">
        <v>63.11</v>
      </c>
      <c r="M82" s="177">
        <v>0</v>
      </c>
      <c r="N82" s="177">
        <v>29.02</v>
      </c>
      <c r="O82" s="177">
        <v>48.74</v>
      </c>
      <c r="P82" s="177">
        <v>66.8</v>
      </c>
      <c r="Q82" s="177">
        <v>4.9800000000000004</v>
      </c>
      <c r="R82" s="177">
        <v>10.42</v>
      </c>
      <c r="S82" s="177">
        <v>6.49</v>
      </c>
      <c r="T82" s="177">
        <v>0</v>
      </c>
      <c r="U82" s="177">
        <v>282.92</v>
      </c>
      <c r="V82" s="177">
        <v>5.09</v>
      </c>
      <c r="W82" s="177">
        <v>10.59</v>
      </c>
      <c r="X82" s="177">
        <v>36.25</v>
      </c>
      <c r="Y82" s="177">
        <v>0</v>
      </c>
      <c r="Z82">
        <v>0</v>
      </c>
      <c r="AA82" s="177">
        <v>7</v>
      </c>
      <c r="AB82" s="177">
        <v>0</v>
      </c>
      <c r="AC82" s="177">
        <v>0</v>
      </c>
      <c r="AD82" s="177">
        <v>0</v>
      </c>
      <c r="AE82" s="177">
        <v>23.25</v>
      </c>
      <c r="AF82" s="177">
        <v>0</v>
      </c>
      <c r="AG82" s="177">
        <v>0</v>
      </c>
      <c r="AH82" s="177">
        <v>0</v>
      </c>
      <c r="AI82" s="177">
        <v>-1.35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68.38</v>
      </c>
      <c r="AQ82" s="177">
        <v>22.17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159.66999999999999</v>
      </c>
      <c r="L83" s="177">
        <v>63.11</v>
      </c>
      <c r="M83" s="177">
        <v>0</v>
      </c>
      <c r="N83" s="177">
        <v>29.02</v>
      </c>
      <c r="O83" s="177">
        <v>48.74</v>
      </c>
      <c r="P83" s="177">
        <v>66.8</v>
      </c>
      <c r="Q83" s="177">
        <v>4.9800000000000004</v>
      </c>
      <c r="R83" s="177">
        <v>10.42</v>
      </c>
      <c r="S83" s="177">
        <v>6.49</v>
      </c>
      <c r="T83" s="177">
        <v>0</v>
      </c>
      <c r="U83" s="177">
        <v>282.92</v>
      </c>
      <c r="V83" s="177">
        <v>5.09</v>
      </c>
      <c r="W83" s="177">
        <v>10.59</v>
      </c>
      <c r="X83" s="177">
        <v>36.25</v>
      </c>
      <c r="Y83" s="177">
        <v>0</v>
      </c>
      <c r="Z83">
        <v>0</v>
      </c>
      <c r="AA83" s="177">
        <v>7</v>
      </c>
      <c r="AB83" s="177">
        <v>0</v>
      </c>
      <c r="AC83" s="177">
        <v>0</v>
      </c>
      <c r="AD83" s="177">
        <v>0</v>
      </c>
      <c r="AE83" s="177">
        <v>23.68</v>
      </c>
      <c r="AF83" s="177">
        <v>0</v>
      </c>
      <c r="AG83" s="177">
        <v>0</v>
      </c>
      <c r="AH83" s="177">
        <v>0</v>
      </c>
      <c r="AI83" s="177">
        <v>-1.35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68.38</v>
      </c>
      <c r="AQ83" s="177">
        <v>22.17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159.66999999999999</v>
      </c>
      <c r="L84" s="177">
        <v>63.11</v>
      </c>
      <c r="M84" s="177">
        <v>0</v>
      </c>
      <c r="N84" s="177">
        <v>29.02</v>
      </c>
      <c r="O84" s="177">
        <v>48.74</v>
      </c>
      <c r="P84" s="177">
        <v>66.8</v>
      </c>
      <c r="Q84" s="177">
        <v>4.9800000000000004</v>
      </c>
      <c r="R84" s="177">
        <v>10.42</v>
      </c>
      <c r="S84" s="177">
        <v>6.49</v>
      </c>
      <c r="T84" s="177">
        <v>0</v>
      </c>
      <c r="U84" s="177">
        <v>282.92</v>
      </c>
      <c r="V84" s="177">
        <v>5.09</v>
      </c>
      <c r="W84" s="177">
        <v>10.59</v>
      </c>
      <c r="X84" s="177">
        <v>36.25</v>
      </c>
      <c r="Y84" s="177">
        <v>0</v>
      </c>
      <c r="Z84">
        <v>0</v>
      </c>
      <c r="AA84" s="177">
        <v>7</v>
      </c>
      <c r="AB84" s="177">
        <v>0</v>
      </c>
      <c r="AC84" s="177">
        <v>0</v>
      </c>
      <c r="AD84" s="177">
        <v>0</v>
      </c>
      <c r="AE84" s="177">
        <v>23.68</v>
      </c>
      <c r="AF84" s="177">
        <v>0</v>
      </c>
      <c r="AG84" s="177">
        <v>0</v>
      </c>
      <c r="AH84" s="177">
        <v>0</v>
      </c>
      <c r="AI84" s="177">
        <v>-1.35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68.38</v>
      </c>
      <c r="AQ84" s="177">
        <v>22.17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159.66999999999999</v>
      </c>
      <c r="L85" s="177">
        <v>63.11</v>
      </c>
      <c r="M85" s="177">
        <v>0</v>
      </c>
      <c r="N85" s="177">
        <v>29.02</v>
      </c>
      <c r="O85" s="177">
        <v>48.74</v>
      </c>
      <c r="P85" s="177">
        <v>66.8</v>
      </c>
      <c r="Q85" s="177">
        <v>4.9800000000000004</v>
      </c>
      <c r="R85" s="177">
        <v>10.42</v>
      </c>
      <c r="S85" s="177">
        <v>6.49</v>
      </c>
      <c r="T85" s="177">
        <v>0</v>
      </c>
      <c r="U85" s="177">
        <v>282.92</v>
      </c>
      <c r="V85" s="177">
        <v>5.09</v>
      </c>
      <c r="W85" s="177">
        <v>10.59</v>
      </c>
      <c r="X85" s="177">
        <v>36.25</v>
      </c>
      <c r="Y85" s="177">
        <v>0</v>
      </c>
      <c r="Z85">
        <v>0</v>
      </c>
      <c r="AA85" s="177">
        <v>7</v>
      </c>
      <c r="AB85" s="177">
        <v>0</v>
      </c>
      <c r="AC85" s="177">
        <v>0</v>
      </c>
      <c r="AD85" s="177">
        <v>0</v>
      </c>
      <c r="AE85" s="177">
        <v>23.68</v>
      </c>
      <c r="AF85" s="177">
        <v>0</v>
      </c>
      <c r="AG85" s="177">
        <v>0</v>
      </c>
      <c r="AH85" s="177">
        <v>0</v>
      </c>
      <c r="AI85" s="177">
        <v>-1.35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68.38</v>
      </c>
      <c r="AQ85" s="177">
        <v>22.17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159.66999999999999</v>
      </c>
      <c r="L86" s="177">
        <v>63.11</v>
      </c>
      <c r="M86" s="177">
        <v>0</v>
      </c>
      <c r="N86" s="177">
        <v>29.02</v>
      </c>
      <c r="O86" s="177">
        <v>48.74</v>
      </c>
      <c r="P86" s="177">
        <v>66.8</v>
      </c>
      <c r="Q86" s="177">
        <v>4.9800000000000004</v>
      </c>
      <c r="R86" s="177">
        <v>10.42</v>
      </c>
      <c r="S86" s="177">
        <v>6.49</v>
      </c>
      <c r="T86" s="177">
        <v>0</v>
      </c>
      <c r="U86" s="177">
        <v>282.92</v>
      </c>
      <c r="V86" s="177">
        <v>5.09</v>
      </c>
      <c r="W86" s="177">
        <v>10.59</v>
      </c>
      <c r="X86" s="177">
        <v>36.25</v>
      </c>
      <c r="Y86" s="177">
        <v>0</v>
      </c>
      <c r="Z86">
        <v>0</v>
      </c>
      <c r="AA86" s="177">
        <v>7</v>
      </c>
      <c r="AB86" s="177">
        <v>0</v>
      </c>
      <c r="AC86" s="177">
        <v>0</v>
      </c>
      <c r="AD86" s="177">
        <v>0</v>
      </c>
      <c r="AE86" s="177">
        <v>23.68</v>
      </c>
      <c r="AF86" s="177">
        <v>0</v>
      </c>
      <c r="AG86" s="177">
        <v>0</v>
      </c>
      <c r="AH86" s="177">
        <v>0</v>
      </c>
      <c r="AI86" s="177">
        <v>-1.35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68.38</v>
      </c>
      <c r="AQ86" s="177">
        <v>22.17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159.66999999999999</v>
      </c>
      <c r="L87" s="177">
        <v>63.11</v>
      </c>
      <c r="M87" s="177">
        <v>0</v>
      </c>
      <c r="N87" s="177">
        <v>29.02</v>
      </c>
      <c r="O87" s="177">
        <v>48.74</v>
      </c>
      <c r="P87" s="177">
        <v>66.8</v>
      </c>
      <c r="Q87" s="177">
        <v>4.9800000000000004</v>
      </c>
      <c r="R87" s="177">
        <v>10.42</v>
      </c>
      <c r="S87" s="177">
        <v>6.49</v>
      </c>
      <c r="T87" s="177">
        <v>0</v>
      </c>
      <c r="U87" s="177">
        <v>282.92</v>
      </c>
      <c r="V87" s="177">
        <v>5.09</v>
      </c>
      <c r="W87" s="177">
        <v>10.59</v>
      </c>
      <c r="X87" s="177">
        <v>36.25</v>
      </c>
      <c r="Y87" s="177">
        <v>0</v>
      </c>
      <c r="Z87">
        <v>0</v>
      </c>
      <c r="AA87" s="177">
        <v>7</v>
      </c>
      <c r="AB87" s="177">
        <v>0</v>
      </c>
      <c r="AC87" s="177">
        <v>0</v>
      </c>
      <c r="AD87" s="177">
        <v>0</v>
      </c>
      <c r="AE87" s="177">
        <v>23.68</v>
      </c>
      <c r="AF87" s="177">
        <v>0</v>
      </c>
      <c r="AG87" s="177">
        <v>0</v>
      </c>
      <c r="AH87" s="177">
        <v>0</v>
      </c>
      <c r="AI87" s="177">
        <v>-1.35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68.38</v>
      </c>
      <c r="AQ87" s="177">
        <v>22.17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159.66999999999999</v>
      </c>
      <c r="L88" s="177">
        <v>63.11</v>
      </c>
      <c r="M88" s="177">
        <v>0</v>
      </c>
      <c r="N88" s="177">
        <v>29.02</v>
      </c>
      <c r="O88" s="177">
        <v>48.74</v>
      </c>
      <c r="P88" s="177">
        <v>66.8</v>
      </c>
      <c r="Q88" s="177">
        <v>4.9800000000000004</v>
      </c>
      <c r="R88" s="177">
        <v>10.42</v>
      </c>
      <c r="S88" s="177">
        <v>6.49</v>
      </c>
      <c r="T88" s="177">
        <v>0</v>
      </c>
      <c r="U88" s="177">
        <v>282.92</v>
      </c>
      <c r="V88" s="177">
        <v>5.09</v>
      </c>
      <c r="W88" s="177">
        <v>10.59</v>
      </c>
      <c r="X88" s="177">
        <v>36.25</v>
      </c>
      <c r="Y88" s="177">
        <v>0</v>
      </c>
      <c r="Z88">
        <v>0</v>
      </c>
      <c r="AA88" s="177">
        <v>7</v>
      </c>
      <c r="AB88" s="177">
        <v>0</v>
      </c>
      <c r="AC88" s="177">
        <v>0</v>
      </c>
      <c r="AD88" s="177">
        <v>0</v>
      </c>
      <c r="AE88" s="177">
        <v>44.05</v>
      </c>
      <c r="AF88" s="177">
        <v>0</v>
      </c>
      <c r="AG88" s="177">
        <v>0</v>
      </c>
      <c r="AH88" s="177">
        <v>0</v>
      </c>
      <c r="AI88" s="177">
        <v>-1.35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68.38</v>
      </c>
      <c r="AQ88" s="177">
        <v>22.17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159.66999999999999</v>
      </c>
      <c r="L89" s="177">
        <v>63.11</v>
      </c>
      <c r="M89" s="177">
        <v>0</v>
      </c>
      <c r="N89" s="177">
        <v>29.02</v>
      </c>
      <c r="O89" s="177">
        <v>48.74</v>
      </c>
      <c r="P89" s="177">
        <v>66.8</v>
      </c>
      <c r="Q89" s="177">
        <v>4.9800000000000004</v>
      </c>
      <c r="R89" s="177">
        <v>10.42</v>
      </c>
      <c r="S89" s="177">
        <v>6.49</v>
      </c>
      <c r="T89" s="177">
        <v>0</v>
      </c>
      <c r="U89" s="177">
        <v>282.92</v>
      </c>
      <c r="V89" s="177">
        <v>5.09</v>
      </c>
      <c r="W89" s="177">
        <v>10.59</v>
      </c>
      <c r="X89" s="177">
        <v>36.25</v>
      </c>
      <c r="Y89" s="177">
        <v>0</v>
      </c>
      <c r="Z89">
        <v>0</v>
      </c>
      <c r="AA89" s="177">
        <v>7.58</v>
      </c>
      <c r="AB89" s="177">
        <v>0</v>
      </c>
      <c r="AC89" s="177">
        <v>0</v>
      </c>
      <c r="AD89" s="177">
        <v>0</v>
      </c>
      <c r="AE89" s="177">
        <v>44.05</v>
      </c>
      <c r="AF89" s="177">
        <v>0</v>
      </c>
      <c r="AG89" s="177">
        <v>0</v>
      </c>
      <c r="AH89" s="177">
        <v>0</v>
      </c>
      <c r="AI89" s="177">
        <v>-1.35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68.38</v>
      </c>
      <c r="AQ89" s="177">
        <v>22.17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159.66999999999999</v>
      </c>
      <c r="L90" s="177">
        <v>63.11</v>
      </c>
      <c r="M90" s="177">
        <v>0</v>
      </c>
      <c r="N90" s="177">
        <v>29.02</v>
      </c>
      <c r="O90" s="177">
        <v>48.74</v>
      </c>
      <c r="P90" s="177">
        <v>66.8</v>
      </c>
      <c r="Q90" s="177">
        <v>4.9800000000000004</v>
      </c>
      <c r="R90" s="177">
        <v>10.42</v>
      </c>
      <c r="S90" s="177">
        <v>6.49</v>
      </c>
      <c r="T90" s="177">
        <v>0</v>
      </c>
      <c r="U90" s="177">
        <v>282.92</v>
      </c>
      <c r="V90" s="177">
        <v>5.09</v>
      </c>
      <c r="W90" s="177">
        <v>10.59</v>
      </c>
      <c r="X90" s="177">
        <v>36.25</v>
      </c>
      <c r="Y90" s="177">
        <v>0</v>
      </c>
      <c r="Z90">
        <v>0</v>
      </c>
      <c r="AA90" s="177">
        <v>7.58</v>
      </c>
      <c r="AB90" s="177">
        <v>0</v>
      </c>
      <c r="AC90" s="177">
        <v>0</v>
      </c>
      <c r="AD90" s="177">
        <v>0</v>
      </c>
      <c r="AE90" s="177">
        <v>23.68</v>
      </c>
      <c r="AF90" s="177">
        <v>0</v>
      </c>
      <c r="AG90" s="177">
        <v>0</v>
      </c>
      <c r="AH90" s="177">
        <v>0</v>
      </c>
      <c r="AI90" s="177">
        <v>-1.35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68.38</v>
      </c>
      <c r="AQ90" s="177">
        <v>22.17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159.66999999999999</v>
      </c>
      <c r="L91" s="177">
        <v>63.11</v>
      </c>
      <c r="M91" s="177">
        <v>0</v>
      </c>
      <c r="N91" s="177">
        <v>29.02</v>
      </c>
      <c r="O91" s="177">
        <v>48.74</v>
      </c>
      <c r="P91" s="177">
        <v>66.8</v>
      </c>
      <c r="Q91" s="177">
        <v>4.9800000000000004</v>
      </c>
      <c r="R91" s="177">
        <v>10.42</v>
      </c>
      <c r="S91" s="177">
        <v>6.49</v>
      </c>
      <c r="T91" s="177">
        <v>0</v>
      </c>
      <c r="U91" s="177">
        <v>282.92</v>
      </c>
      <c r="V91" s="177">
        <v>5.09</v>
      </c>
      <c r="W91" s="177">
        <v>10.59</v>
      </c>
      <c r="X91" s="177">
        <v>36.25</v>
      </c>
      <c r="Y91" s="177">
        <v>0</v>
      </c>
      <c r="Z91">
        <v>0</v>
      </c>
      <c r="AA91" s="177">
        <v>7.58</v>
      </c>
      <c r="AB91" s="177">
        <v>0</v>
      </c>
      <c r="AC91" s="177">
        <v>0</v>
      </c>
      <c r="AD91" s="177">
        <v>0</v>
      </c>
      <c r="AE91" s="177">
        <v>23.89</v>
      </c>
      <c r="AF91" s="177">
        <v>0</v>
      </c>
      <c r="AG91" s="177">
        <v>0</v>
      </c>
      <c r="AH91" s="177">
        <v>0</v>
      </c>
      <c r="AI91" s="177">
        <v>-1.35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68.38</v>
      </c>
      <c r="AQ91" s="177">
        <v>22.17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159.66999999999999</v>
      </c>
      <c r="L92" s="177">
        <v>63.11</v>
      </c>
      <c r="M92" s="177">
        <v>0</v>
      </c>
      <c r="N92" s="177">
        <v>29.02</v>
      </c>
      <c r="O92" s="177">
        <v>48.74</v>
      </c>
      <c r="P92" s="177">
        <v>66.8</v>
      </c>
      <c r="Q92" s="177">
        <v>4.9800000000000004</v>
      </c>
      <c r="R92" s="177">
        <v>10.42</v>
      </c>
      <c r="S92" s="177">
        <v>6.49</v>
      </c>
      <c r="T92" s="177">
        <v>0</v>
      </c>
      <c r="U92" s="177">
        <v>282.92</v>
      </c>
      <c r="V92" s="177">
        <v>5.09</v>
      </c>
      <c r="W92" s="177">
        <v>10.59</v>
      </c>
      <c r="X92" s="177">
        <v>36.25</v>
      </c>
      <c r="Y92" s="177">
        <v>0</v>
      </c>
      <c r="Z92">
        <v>0</v>
      </c>
      <c r="AA92" s="177">
        <v>7.58</v>
      </c>
      <c r="AB92" s="177">
        <v>0</v>
      </c>
      <c r="AC92" s="177">
        <v>0</v>
      </c>
      <c r="AD92" s="177">
        <v>0</v>
      </c>
      <c r="AE92" s="177">
        <v>23.89</v>
      </c>
      <c r="AF92" s="177">
        <v>0</v>
      </c>
      <c r="AG92" s="177">
        <v>0</v>
      </c>
      <c r="AH92" s="177">
        <v>0</v>
      </c>
      <c r="AI92" s="177">
        <v>-1.35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68.38</v>
      </c>
      <c r="AQ92" s="177">
        <v>22.17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159.66999999999999</v>
      </c>
      <c r="L93" s="177">
        <v>63.11</v>
      </c>
      <c r="M93" s="177">
        <v>0</v>
      </c>
      <c r="N93" s="177">
        <v>29.02</v>
      </c>
      <c r="O93" s="177">
        <v>48.74</v>
      </c>
      <c r="P93" s="177">
        <v>66.8</v>
      </c>
      <c r="Q93" s="177">
        <v>5.05</v>
      </c>
      <c r="R93" s="177">
        <v>10.42</v>
      </c>
      <c r="S93" s="177">
        <v>6.49</v>
      </c>
      <c r="T93" s="177">
        <v>0</v>
      </c>
      <c r="U93" s="177">
        <v>282.92</v>
      </c>
      <c r="V93" s="177">
        <v>5.09</v>
      </c>
      <c r="W93" s="177">
        <v>10.59</v>
      </c>
      <c r="X93" s="177">
        <v>36.25</v>
      </c>
      <c r="Y93" s="177">
        <v>0</v>
      </c>
      <c r="Z93">
        <v>0</v>
      </c>
      <c r="AA93" s="177">
        <v>7.58</v>
      </c>
      <c r="AB93" s="177">
        <v>0</v>
      </c>
      <c r="AC93" s="177">
        <v>0</v>
      </c>
      <c r="AD93" s="177">
        <v>0</v>
      </c>
      <c r="AE93" s="177">
        <v>23.89</v>
      </c>
      <c r="AF93" s="177">
        <v>0</v>
      </c>
      <c r="AG93" s="177">
        <v>0</v>
      </c>
      <c r="AH93" s="177">
        <v>0</v>
      </c>
      <c r="AI93" s="177">
        <v>-1.35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68.38</v>
      </c>
      <c r="AQ93" s="177">
        <v>22.17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159.66999999999999</v>
      </c>
      <c r="L94" s="177">
        <v>63.11</v>
      </c>
      <c r="M94" s="177">
        <v>0</v>
      </c>
      <c r="N94" s="177">
        <v>29.02</v>
      </c>
      <c r="O94" s="177">
        <v>48.74</v>
      </c>
      <c r="P94" s="177">
        <v>66.8</v>
      </c>
      <c r="Q94" s="177">
        <v>5.05</v>
      </c>
      <c r="R94" s="177">
        <v>10.42</v>
      </c>
      <c r="S94" s="177">
        <v>6.49</v>
      </c>
      <c r="T94" s="177">
        <v>0</v>
      </c>
      <c r="U94" s="177">
        <v>282.92</v>
      </c>
      <c r="V94" s="177">
        <v>5.09</v>
      </c>
      <c r="W94" s="177">
        <v>10.59</v>
      </c>
      <c r="X94" s="177">
        <v>36.25</v>
      </c>
      <c r="Y94" s="177">
        <v>0</v>
      </c>
      <c r="Z94">
        <v>0</v>
      </c>
      <c r="AA94" s="177">
        <v>7.58</v>
      </c>
      <c r="AB94" s="177">
        <v>0</v>
      </c>
      <c r="AC94" s="177">
        <v>0</v>
      </c>
      <c r="AD94" s="177">
        <v>0</v>
      </c>
      <c r="AE94" s="177">
        <v>30</v>
      </c>
      <c r="AF94" s="177">
        <v>0</v>
      </c>
      <c r="AG94" s="177">
        <v>0</v>
      </c>
      <c r="AH94" s="177">
        <v>0</v>
      </c>
      <c r="AI94" s="177">
        <v>-1.35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68.38</v>
      </c>
      <c r="AQ94" s="177">
        <v>22.17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159.66999999999999</v>
      </c>
      <c r="L95" s="177">
        <v>63.11</v>
      </c>
      <c r="M95" s="177">
        <v>0</v>
      </c>
      <c r="N95" s="177">
        <v>29.02</v>
      </c>
      <c r="O95" s="177">
        <v>48.74</v>
      </c>
      <c r="P95" s="177">
        <v>66.8</v>
      </c>
      <c r="Q95" s="177">
        <v>5.05</v>
      </c>
      <c r="R95" s="177">
        <v>10.42</v>
      </c>
      <c r="S95" s="177">
        <v>6.49</v>
      </c>
      <c r="T95" s="177">
        <v>0</v>
      </c>
      <c r="U95" s="177">
        <v>282.92</v>
      </c>
      <c r="V95" s="177">
        <v>5.09</v>
      </c>
      <c r="W95" s="177">
        <v>10.59</v>
      </c>
      <c r="X95" s="177">
        <v>36.25</v>
      </c>
      <c r="Y95" s="177">
        <v>0</v>
      </c>
      <c r="Z95">
        <v>0</v>
      </c>
      <c r="AA95" s="177">
        <v>7.58</v>
      </c>
      <c r="AB95" s="177">
        <v>0</v>
      </c>
      <c r="AC95" s="177">
        <v>0</v>
      </c>
      <c r="AD95" s="177">
        <v>0</v>
      </c>
      <c r="AE95" s="177">
        <v>30</v>
      </c>
      <c r="AF95" s="177">
        <v>0</v>
      </c>
      <c r="AG95" s="177">
        <v>0</v>
      </c>
      <c r="AH95" s="177">
        <v>0</v>
      </c>
      <c r="AI95" s="177">
        <v>-1.35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68.38</v>
      </c>
      <c r="AQ95" s="177">
        <v>22.17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159.66999999999999</v>
      </c>
      <c r="L96" s="177">
        <v>63.11</v>
      </c>
      <c r="M96" s="177">
        <v>0</v>
      </c>
      <c r="N96" s="177">
        <v>29.02</v>
      </c>
      <c r="O96" s="177">
        <v>48.74</v>
      </c>
      <c r="P96" s="177">
        <v>66.8</v>
      </c>
      <c r="Q96" s="177">
        <v>5.05</v>
      </c>
      <c r="R96" s="177">
        <v>10.42</v>
      </c>
      <c r="S96" s="177">
        <v>6.49</v>
      </c>
      <c r="T96" s="177">
        <v>0</v>
      </c>
      <c r="U96" s="177">
        <v>282.92</v>
      </c>
      <c r="V96" s="177">
        <v>5.09</v>
      </c>
      <c r="W96" s="177">
        <v>10.59</v>
      </c>
      <c r="X96" s="177">
        <v>36.25</v>
      </c>
      <c r="Y96" s="177">
        <v>0</v>
      </c>
      <c r="Z96">
        <v>0</v>
      </c>
      <c r="AA96" s="177">
        <v>7.58</v>
      </c>
      <c r="AB96" s="177">
        <v>0</v>
      </c>
      <c r="AC96" s="177">
        <v>0</v>
      </c>
      <c r="AD96" s="177">
        <v>0</v>
      </c>
      <c r="AE96" s="177">
        <v>30</v>
      </c>
      <c r="AF96" s="177">
        <v>0</v>
      </c>
      <c r="AG96" s="177">
        <v>0</v>
      </c>
      <c r="AH96" s="177">
        <v>0</v>
      </c>
      <c r="AI96" s="177">
        <v>-1.35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68.38</v>
      </c>
      <c r="AQ96" s="177">
        <v>22.17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159.66999999999999</v>
      </c>
      <c r="L97" s="177">
        <v>63.11</v>
      </c>
      <c r="M97" s="177">
        <v>0</v>
      </c>
      <c r="N97" s="177">
        <v>29.02</v>
      </c>
      <c r="O97" s="177">
        <v>48.74</v>
      </c>
      <c r="P97" s="177">
        <v>66.8</v>
      </c>
      <c r="Q97" s="177">
        <v>5.05</v>
      </c>
      <c r="R97" s="177">
        <v>10.42</v>
      </c>
      <c r="S97" s="177">
        <v>6.49</v>
      </c>
      <c r="T97" s="177">
        <v>0</v>
      </c>
      <c r="U97" s="177">
        <v>282.92</v>
      </c>
      <c r="V97" s="177">
        <v>5.09</v>
      </c>
      <c r="W97" s="177">
        <v>10.59</v>
      </c>
      <c r="X97" s="177">
        <v>36.25</v>
      </c>
      <c r="Y97" s="177">
        <v>0</v>
      </c>
      <c r="Z97">
        <v>0</v>
      </c>
      <c r="AA97" s="177">
        <v>7.58</v>
      </c>
      <c r="AB97" s="177">
        <v>0</v>
      </c>
      <c r="AC97" s="177">
        <v>0</v>
      </c>
      <c r="AD97" s="177">
        <v>0</v>
      </c>
      <c r="AE97" s="177">
        <v>23.89</v>
      </c>
      <c r="AF97" s="177">
        <v>0</v>
      </c>
      <c r="AG97" s="177">
        <v>0</v>
      </c>
      <c r="AH97" s="177">
        <v>0</v>
      </c>
      <c r="AI97" s="177">
        <v>-1.35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68.38</v>
      </c>
      <c r="AQ97" s="177">
        <v>22.17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159.66999999999999</v>
      </c>
      <c r="L98" s="177">
        <v>63.11</v>
      </c>
      <c r="M98" s="177">
        <v>0</v>
      </c>
      <c r="N98" s="177">
        <v>29.02</v>
      </c>
      <c r="O98" s="177">
        <v>48.74</v>
      </c>
      <c r="P98" s="177">
        <v>66.8</v>
      </c>
      <c r="Q98" s="177">
        <v>5.05</v>
      </c>
      <c r="R98" s="177">
        <v>10.42</v>
      </c>
      <c r="S98" s="177">
        <v>6.49</v>
      </c>
      <c r="T98" s="177">
        <v>0</v>
      </c>
      <c r="U98" s="177">
        <v>282.92</v>
      </c>
      <c r="V98" s="177">
        <v>5.09</v>
      </c>
      <c r="W98" s="177">
        <v>10.59</v>
      </c>
      <c r="X98" s="177">
        <v>36.25</v>
      </c>
      <c r="Y98" s="177">
        <v>0</v>
      </c>
      <c r="Z98">
        <v>0</v>
      </c>
      <c r="AA98" s="177">
        <v>7.58</v>
      </c>
      <c r="AB98" s="177">
        <v>0</v>
      </c>
      <c r="AC98" s="177">
        <v>0</v>
      </c>
      <c r="AD98" s="177">
        <v>0</v>
      </c>
      <c r="AE98" s="177">
        <v>23.89</v>
      </c>
      <c r="AF98" s="177">
        <v>0</v>
      </c>
      <c r="AG98" s="177">
        <v>0</v>
      </c>
      <c r="AH98" s="177">
        <v>0</v>
      </c>
      <c r="AI98" s="177">
        <v>-1.35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68.38</v>
      </c>
      <c r="AQ98" s="177">
        <v>22.17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1.9693450000000012</v>
      </c>
      <c r="L99">
        <f t="shared" si="0"/>
        <v>0.91076249999999959</v>
      </c>
      <c r="M99">
        <f t="shared" si="0"/>
        <v>0</v>
      </c>
      <c r="N99">
        <f t="shared" si="0"/>
        <v>0.67472499999999969</v>
      </c>
      <c r="O99">
        <f t="shared" si="0"/>
        <v>1.1697599999999972</v>
      </c>
      <c r="P99">
        <f t="shared" si="0"/>
        <v>1.6013850000000027</v>
      </c>
      <c r="Q99">
        <f t="shared" si="0"/>
        <v>8.9227500000000098E-2</v>
      </c>
      <c r="R99">
        <f t="shared" si="0"/>
        <v>0.22803749999999953</v>
      </c>
      <c r="S99">
        <f t="shared" si="0"/>
        <v>0.11213250000000009</v>
      </c>
      <c r="T99">
        <f t="shared" si="0"/>
        <v>0</v>
      </c>
      <c r="U99">
        <f t="shared" si="0"/>
        <v>6.7900799999999837</v>
      </c>
      <c r="V99">
        <f t="shared" si="0"/>
        <v>0.11195999999999981</v>
      </c>
      <c r="W99">
        <f t="shared" si="0"/>
        <v>0.25441000000000036</v>
      </c>
      <c r="X99">
        <f t="shared" si="0"/>
        <v>0.84623999999999999</v>
      </c>
      <c r="Y99">
        <f t="shared" si="0"/>
        <v>0</v>
      </c>
      <c r="Z99">
        <f t="shared" si="0"/>
        <v>0</v>
      </c>
      <c r="AA99">
        <f t="shared" si="0"/>
        <v>0.16466000000000008</v>
      </c>
      <c r="AB99">
        <f t="shared" si="0"/>
        <v>1.1820000000000001E-2</v>
      </c>
      <c r="AC99">
        <f t="shared" si="0"/>
        <v>0</v>
      </c>
      <c r="AD99">
        <f t="shared" si="0"/>
        <v>0</v>
      </c>
      <c r="AE99">
        <f t="shared" si="0"/>
        <v>0.64231499999999986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-3.0639999999999955E-2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1.5650300000000013</v>
      </c>
      <c r="AQ99">
        <f t="shared" si="0"/>
        <v>0.391405</v>
      </c>
      <c r="AR99">
        <f t="shared" si="0"/>
        <v>0.29270249999999975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9.1</v>
      </c>
      <c r="L3" s="177">
        <v>441.17</v>
      </c>
      <c r="M3" s="177">
        <v>23.15</v>
      </c>
      <c r="N3" s="177">
        <v>17.53</v>
      </c>
      <c r="O3" s="177">
        <v>0</v>
      </c>
      <c r="P3" s="177">
        <v>41.35</v>
      </c>
      <c r="Q3" s="177">
        <v>6.47</v>
      </c>
      <c r="R3" s="177">
        <v>12.59</v>
      </c>
      <c r="S3" s="177">
        <v>7.83</v>
      </c>
      <c r="T3" s="177">
        <v>0</v>
      </c>
      <c r="U3" s="177">
        <v>62.15</v>
      </c>
      <c r="V3" s="177">
        <v>6.15</v>
      </c>
      <c r="W3" s="177">
        <v>13.76</v>
      </c>
      <c r="X3" s="177">
        <v>43.78</v>
      </c>
      <c r="Y3" s="177">
        <v>0</v>
      </c>
      <c r="Z3">
        <v>0</v>
      </c>
      <c r="AA3" s="177">
        <v>11</v>
      </c>
      <c r="AB3" s="177">
        <v>0</v>
      </c>
      <c r="AC3" s="177">
        <v>0</v>
      </c>
      <c r="AD3" s="177">
        <v>0</v>
      </c>
      <c r="AE3" s="177">
        <v>29.31</v>
      </c>
      <c r="AF3" s="177">
        <v>0</v>
      </c>
      <c r="AG3" s="177">
        <v>0</v>
      </c>
      <c r="AH3" s="177">
        <v>0</v>
      </c>
      <c r="AI3" s="177">
        <v>-1.63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75.17</v>
      </c>
      <c r="AQ3" s="177">
        <v>26.77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9.1</v>
      </c>
      <c r="L4" s="177">
        <v>445.05</v>
      </c>
      <c r="M4" s="177">
        <v>23.15</v>
      </c>
      <c r="N4" s="177">
        <v>17.53</v>
      </c>
      <c r="O4" s="177">
        <v>0</v>
      </c>
      <c r="P4" s="177">
        <v>41.35</v>
      </c>
      <c r="Q4" s="177">
        <v>6.47</v>
      </c>
      <c r="R4" s="177">
        <v>12.59</v>
      </c>
      <c r="S4" s="177">
        <v>7.83</v>
      </c>
      <c r="T4" s="177">
        <v>0</v>
      </c>
      <c r="U4" s="177">
        <v>62.15</v>
      </c>
      <c r="V4" s="177">
        <v>6.15</v>
      </c>
      <c r="W4" s="177">
        <v>13.77</v>
      </c>
      <c r="X4" s="177">
        <v>43.78</v>
      </c>
      <c r="Y4" s="177">
        <v>0</v>
      </c>
      <c r="Z4">
        <v>0</v>
      </c>
      <c r="AA4" s="177">
        <v>11</v>
      </c>
      <c r="AB4" s="177">
        <v>0</v>
      </c>
      <c r="AC4" s="177">
        <v>0</v>
      </c>
      <c r="AD4" s="177">
        <v>0</v>
      </c>
      <c r="AE4" s="177">
        <v>29.31</v>
      </c>
      <c r="AF4" s="177">
        <v>0</v>
      </c>
      <c r="AG4" s="177">
        <v>0</v>
      </c>
      <c r="AH4" s="177">
        <v>0</v>
      </c>
      <c r="AI4" s="177">
        <v>-1.63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75.17</v>
      </c>
      <c r="AQ4" s="177">
        <v>26.77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9.1</v>
      </c>
      <c r="L5" s="177">
        <v>445.05</v>
      </c>
      <c r="M5" s="177">
        <v>23.15</v>
      </c>
      <c r="N5" s="177">
        <v>17.53</v>
      </c>
      <c r="O5" s="177">
        <v>0</v>
      </c>
      <c r="P5" s="177">
        <v>41.35</v>
      </c>
      <c r="Q5" s="177">
        <v>6.47</v>
      </c>
      <c r="R5" s="177">
        <v>12.59</v>
      </c>
      <c r="S5" s="177">
        <v>7.83</v>
      </c>
      <c r="T5" s="177">
        <v>0</v>
      </c>
      <c r="U5" s="177">
        <v>62.15</v>
      </c>
      <c r="V5" s="177">
        <v>6.15</v>
      </c>
      <c r="W5" s="177">
        <v>13.77</v>
      </c>
      <c r="X5" s="177">
        <v>43.78</v>
      </c>
      <c r="Y5" s="177">
        <v>0</v>
      </c>
      <c r="Z5">
        <v>0</v>
      </c>
      <c r="AA5" s="177">
        <v>11</v>
      </c>
      <c r="AB5" s="177">
        <v>0</v>
      </c>
      <c r="AC5" s="177">
        <v>0</v>
      </c>
      <c r="AD5" s="177">
        <v>0</v>
      </c>
      <c r="AE5" s="177">
        <v>29.31</v>
      </c>
      <c r="AF5" s="177">
        <v>0</v>
      </c>
      <c r="AG5" s="177">
        <v>0</v>
      </c>
      <c r="AH5" s="177">
        <v>0</v>
      </c>
      <c r="AI5" s="177">
        <v>-1.63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75.17</v>
      </c>
      <c r="AQ5" s="177">
        <v>26.77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9.1</v>
      </c>
      <c r="L6" s="177">
        <v>445.05</v>
      </c>
      <c r="M6" s="177">
        <v>23.15</v>
      </c>
      <c r="N6" s="177">
        <v>17.53</v>
      </c>
      <c r="O6" s="177">
        <v>0</v>
      </c>
      <c r="P6" s="177">
        <v>41.35</v>
      </c>
      <c r="Q6" s="177">
        <v>6.47</v>
      </c>
      <c r="R6" s="177">
        <v>12.59</v>
      </c>
      <c r="S6" s="177">
        <v>7.83</v>
      </c>
      <c r="T6" s="177">
        <v>0</v>
      </c>
      <c r="U6" s="177">
        <v>62.15</v>
      </c>
      <c r="V6" s="177">
        <v>6.15</v>
      </c>
      <c r="W6" s="177">
        <v>13.77</v>
      </c>
      <c r="X6" s="177">
        <v>43.78</v>
      </c>
      <c r="Y6" s="177">
        <v>0</v>
      </c>
      <c r="Z6">
        <v>0</v>
      </c>
      <c r="AA6" s="177">
        <v>11</v>
      </c>
      <c r="AB6" s="177">
        <v>0</v>
      </c>
      <c r="AC6" s="177">
        <v>0</v>
      </c>
      <c r="AD6" s="177">
        <v>0</v>
      </c>
      <c r="AE6" s="177">
        <v>29.31</v>
      </c>
      <c r="AF6" s="177">
        <v>0</v>
      </c>
      <c r="AG6" s="177">
        <v>0</v>
      </c>
      <c r="AH6" s="177">
        <v>0</v>
      </c>
      <c r="AI6" s="177">
        <v>-1.63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75.17</v>
      </c>
      <c r="AQ6" s="177">
        <v>26.77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9.1</v>
      </c>
      <c r="L7" s="177">
        <v>445.05</v>
      </c>
      <c r="M7" s="177">
        <v>23.15</v>
      </c>
      <c r="N7" s="177">
        <v>17.53</v>
      </c>
      <c r="O7" s="177">
        <v>0</v>
      </c>
      <c r="P7" s="177">
        <v>41.35</v>
      </c>
      <c r="Q7" s="177">
        <v>6.47</v>
      </c>
      <c r="R7" s="177">
        <v>12.59</v>
      </c>
      <c r="S7" s="177">
        <v>7.83</v>
      </c>
      <c r="T7" s="177">
        <v>0</v>
      </c>
      <c r="U7" s="177">
        <v>62.15</v>
      </c>
      <c r="V7" s="177">
        <v>6.15</v>
      </c>
      <c r="W7" s="177">
        <v>13.77</v>
      </c>
      <c r="X7" s="177">
        <v>43.78</v>
      </c>
      <c r="Y7" s="177">
        <v>0</v>
      </c>
      <c r="Z7">
        <v>0</v>
      </c>
      <c r="AA7" s="177">
        <v>11</v>
      </c>
      <c r="AB7" s="177">
        <v>0</v>
      </c>
      <c r="AC7" s="177">
        <v>0</v>
      </c>
      <c r="AD7" s="177">
        <v>0</v>
      </c>
      <c r="AE7" s="177">
        <v>29.69</v>
      </c>
      <c r="AF7" s="177">
        <v>0</v>
      </c>
      <c r="AG7" s="177">
        <v>0</v>
      </c>
      <c r="AH7" s="177">
        <v>0</v>
      </c>
      <c r="AI7" s="177">
        <v>-1.63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75.17</v>
      </c>
      <c r="AQ7" s="177">
        <v>26.77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9.1</v>
      </c>
      <c r="L8" s="177">
        <v>445.05</v>
      </c>
      <c r="M8" s="177">
        <v>23.15</v>
      </c>
      <c r="N8" s="177">
        <v>17.53</v>
      </c>
      <c r="O8" s="177">
        <v>0</v>
      </c>
      <c r="P8" s="177">
        <v>41.35</v>
      </c>
      <c r="Q8" s="177">
        <v>6.47</v>
      </c>
      <c r="R8" s="177">
        <v>12.59</v>
      </c>
      <c r="S8" s="177">
        <v>7.83</v>
      </c>
      <c r="T8" s="177">
        <v>0</v>
      </c>
      <c r="U8" s="177">
        <v>62.15</v>
      </c>
      <c r="V8" s="177">
        <v>6.15</v>
      </c>
      <c r="W8" s="177">
        <v>13.77</v>
      </c>
      <c r="X8" s="177">
        <v>43.78</v>
      </c>
      <c r="Y8" s="177">
        <v>0</v>
      </c>
      <c r="Z8">
        <v>0</v>
      </c>
      <c r="AA8" s="177">
        <v>11</v>
      </c>
      <c r="AB8" s="177">
        <v>0</v>
      </c>
      <c r="AC8" s="177">
        <v>0</v>
      </c>
      <c r="AD8" s="177">
        <v>0</v>
      </c>
      <c r="AE8" s="177">
        <v>29.69</v>
      </c>
      <c r="AF8" s="177">
        <v>0</v>
      </c>
      <c r="AG8" s="177">
        <v>0</v>
      </c>
      <c r="AH8" s="177">
        <v>0</v>
      </c>
      <c r="AI8" s="177">
        <v>-1.63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75.17</v>
      </c>
      <c r="AQ8" s="177">
        <v>26.77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9.41</v>
      </c>
      <c r="L9" s="177">
        <v>445.05</v>
      </c>
      <c r="M9" s="177">
        <v>23.15</v>
      </c>
      <c r="N9" s="177">
        <v>17.53</v>
      </c>
      <c r="O9" s="177">
        <v>0</v>
      </c>
      <c r="P9" s="177">
        <v>41.35</v>
      </c>
      <c r="Q9" s="177">
        <v>6.47</v>
      </c>
      <c r="R9" s="177">
        <v>12.59</v>
      </c>
      <c r="S9" s="177">
        <v>7.83</v>
      </c>
      <c r="T9" s="177">
        <v>0</v>
      </c>
      <c r="U9" s="177">
        <v>62.15</v>
      </c>
      <c r="V9" s="177">
        <v>6.15</v>
      </c>
      <c r="W9" s="177">
        <v>13.77</v>
      </c>
      <c r="X9" s="177">
        <v>43.78</v>
      </c>
      <c r="Y9" s="177">
        <v>0</v>
      </c>
      <c r="Z9">
        <v>0</v>
      </c>
      <c r="AA9" s="177">
        <v>11</v>
      </c>
      <c r="AB9" s="177">
        <v>0</v>
      </c>
      <c r="AC9" s="177">
        <v>0</v>
      </c>
      <c r="AD9" s="177">
        <v>0</v>
      </c>
      <c r="AE9" s="177">
        <v>29.69</v>
      </c>
      <c r="AF9" s="177">
        <v>0</v>
      </c>
      <c r="AG9" s="177">
        <v>0</v>
      </c>
      <c r="AH9" s="177">
        <v>0</v>
      </c>
      <c r="AI9" s="177">
        <v>-1.63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75.17</v>
      </c>
      <c r="AQ9" s="177">
        <v>26.77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9.1</v>
      </c>
      <c r="L10" s="177">
        <v>445.05</v>
      </c>
      <c r="M10" s="177">
        <v>23.15</v>
      </c>
      <c r="N10" s="177">
        <v>17.53</v>
      </c>
      <c r="O10" s="177">
        <v>0</v>
      </c>
      <c r="P10" s="177">
        <v>41.35</v>
      </c>
      <c r="Q10" s="177">
        <v>6.47</v>
      </c>
      <c r="R10" s="177">
        <v>12.59</v>
      </c>
      <c r="S10" s="177">
        <v>7.83</v>
      </c>
      <c r="T10" s="177">
        <v>0</v>
      </c>
      <c r="U10" s="177">
        <v>62.15</v>
      </c>
      <c r="V10" s="177">
        <v>6.15</v>
      </c>
      <c r="W10" s="177">
        <v>13.77</v>
      </c>
      <c r="X10" s="177">
        <v>43.78</v>
      </c>
      <c r="Y10" s="177">
        <v>0</v>
      </c>
      <c r="Z10">
        <v>0</v>
      </c>
      <c r="AA10" s="177">
        <v>11</v>
      </c>
      <c r="AB10" s="177">
        <v>0</v>
      </c>
      <c r="AC10" s="177">
        <v>0</v>
      </c>
      <c r="AD10" s="177">
        <v>0</v>
      </c>
      <c r="AE10" s="177">
        <v>29.69</v>
      </c>
      <c r="AF10" s="177">
        <v>0</v>
      </c>
      <c r="AG10" s="177">
        <v>0</v>
      </c>
      <c r="AH10" s="177">
        <v>0</v>
      </c>
      <c r="AI10" s="177">
        <v>-1.63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75.17</v>
      </c>
      <c r="AQ10" s="177">
        <v>26.77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9.1</v>
      </c>
      <c r="L11" s="177">
        <v>445.05</v>
      </c>
      <c r="M11" s="177">
        <v>23.15</v>
      </c>
      <c r="N11" s="177">
        <v>17.53</v>
      </c>
      <c r="O11" s="177">
        <v>0</v>
      </c>
      <c r="P11" s="177">
        <v>41.35</v>
      </c>
      <c r="Q11" s="177">
        <v>6.47</v>
      </c>
      <c r="R11" s="177">
        <v>12.59</v>
      </c>
      <c r="S11" s="177">
        <v>7.83</v>
      </c>
      <c r="T11" s="177">
        <v>0</v>
      </c>
      <c r="U11" s="177">
        <v>62.15</v>
      </c>
      <c r="V11" s="177">
        <v>6.15</v>
      </c>
      <c r="W11" s="177">
        <v>13.77</v>
      </c>
      <c r="X11" s="177">
        <v>43.78</v>
      </c>
      <c r="Y11" s="177">
        <v>0</v>
      </c>
      <c r="Z11">
        <v>0</v>
      </c>
      <c r="AA11" s="177">
        <v>11</v>
      </c>
      <c r="AB11" s="177">
        <v>0</v>
      </c>
      <c r="AC11" s="177">
        <v>0</v>
      </c>
      <c r="AD11" s="177">
        <v>0</v>
      </c>
      <c r="AE11" s="177">
        <v>29.69</v>
      </c>
      <c r="AF11" s="177">
        <v>0</v>
      </c>
      <c r="AG11" s="177">
        <v>0</v>
      </c>
      <c r="AH11" s="177">
        <v>0</v>
      </c>
      <c r="AI11" s="177">
        <v>-1.63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75.17</v>
      </c>
      <c r="AQ11" s="177">
        <v>26.77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9.1</v>
      </c>
      <c r="L12" s="177">
        <v>445.05</v>
      </c>
      <c r="M12" s="177">
        <v>23.15</v>
      </c>
      <c r="N12" s="177">
        <v>17.53</v>
      </c>
      <c r="O12" s="177">
        <v>0</v>
      </c>
      <c r="P12" s="177">
        <v>41.35</v>
      </c>
      <c r="Q12" s="177">
        <v>6.47</v>
      </c>
      <c r="R12" s="177">
        <v>12.59</v>
      </c>
      <c r="S12" s="177">
        <v>7.83</v>
      </c>
      <c r="T12" s="177">
        <v>0</v>
      </c>
      <c r="U12" s="177">
        <v>62.15</v>
      </c>
      <c r="V12" s="177">
        <v>6.15</v>
      </c>
      <c r="W12" s="177">
        <v>13.77</v>
      </c>
      <c r="X12" s="177">
        <v>43.78</v>
      </c>
      <c r="Y12" s="177">
        <v>0</v>
      </c>
      <c r="Z12">
        <v>0</v>
      </c>
      <c r="AA12" s="177">
        <v>11</v>
      </c>
      <c r="AB12" s="177">
        <v>0</v>
      </c>
      <c r="AC12" s="177">
        <v>0</v>
      </c>
      <c r="AD12" s="177">
        <v>0</v>
      </c>
      <c r="AE12" s="177">
        <v>29.69</v>
      </c>
      <c r="AF12" s="177">
        <v>0</v>
      </c>
      <c r="AG12" s="177">
        <v>0</v>
      </c>
      <c r="AH12" s="177">
        <v>0</v>
      </c>
      <c r="AI12" s="177">
        <v>-1.63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75.17</v>
      </c>
      <c r="AQ12" s="177">
        <v>26.77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445.05</v>
      </c>
      <c r="M13" s="177">
        <v>23.15</v>
      </c>
      <c r="N13" s="177">
        <v>17.53</v>
      </c>
      <c r="O13" s="177">
        <v>0</v>
      </c>
      <c r="P13" s="177">
        <v>41.35</v>
      </c>
      <c r="Q13" s="177">
        <v>0.97</v>
      </c>
      <c r="R13" s="177">
        <v>12.59</v>
      </c>
      <c r="S13" s="177">
        <v>0.97</v>
      </c>
      <c r="T13" s="177">
        <v>0</v>
      </c>
      <c r="U13" s="177">
        <v>62.15</v>
      </c>
      <c r="V13" s="177">
        <v>6.15</v>
      </c>
      <c r="W13" s="177">
        <v>13.77</v>
      </c>
      <c r="X13" s="177">
        <v>43.78</v>
      </c>
      <c r="Y13" s="177">
        <v>0</v>
      </c>
      <c r="Z13">
        <v>0</v>
      </c>
      <c r="AA13" s="177">
        <v>11</v>
      </c>
      <c r="AB13" s="177">
        <v>0</v>
      </c>
      <c r="AC13" s="177">
        <v>0</v>
      </c>
      <c r="AD13" s="177">
        <v>0</v>
      </c>
      <c r="AE13" s="177">
        <v>29.69</v>
      </c>
      <c r="AF13" s="177">
        <v>0</v>
      </c>
      <c r="AG13" s="177">
        <v>0</v>
      </c>
      <c r="AH13" s="177">
        <v>0</v>
      </c>
      <c r="AI13" s="177">
        <v>-1.63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75.17</v>
      </c>
      <c r="AQ13" s="177">
        <v>26.77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445.05</v>
      </c>
      <c r="M14" s="177">
        <v>23.15</v>
      </c>
      <c r="N14" s="177">
        <v>17.53</v>
      </c>
      <c r="O14" s="177">
        <v>0</v>
      </c>
      <c r="P14" s="177">
        <v>41.35</v>
      </c>
      <c r="Q14" s="177">
        <v>0.97</v>
      </c>
      <c r="R14" s="177">
        <v>12.59</v>
      </c>
      <c r="S14" s="177">
        <v>0.97</v>
      </c>
      <c r="T14" s="177">
        <v>0</v>
      </c>
      <c r="U14" s="177">
        <v>62.15</v>
      </c>
      <c r="V14" s="177">
        <v>6.15</v>
      </c>
      <c r="W14" s="177">
        <v>13.77</v>
      </c>
      <c r="X14" s="177">
        <v>43.78</v>
      </c>
      <c r="Y14" s="177">
        <v>0</v>
      </c>
      <c r="Z14">
        <v>0</v>
      </c>
      <c r="AA14" s="177">
        <v>11</v>
      </c>
      <c r="AB14" s="177">
        <v>0</v>
      </c>
      <c r="AC14" s="177">
        <v>0</v>
      </c>
      <c r="AD14" s="177">
        <v>0</v>
      </c>
      <c r="AE14" s="177">
        <v>25.23</v>
      </c>
      <c r="AF14" s="177">
        <v>0</v>
      </c>
      <c r="AG14" s="177">
        <v>0</v>
      </c>
      <c r="AH14" s="177">
        <v>0</v>
      </c>
      <c r="AI14" s="177">
        <v>-1.63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75.17</v>
      </c>
      <c r="AQ14" s="177">
        <v>26.77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445.06</v>
      </c>
      <c r="M15" s="177">
        <v>23.15</v>
      </c>
      <c r="N15" s="177">
        <v>17.53</v>
      </c>
      <c r="O15" s="177">
        <v>0</v>
      </c>
      <c r="P15" s="177">
        <v>41.35</v>
      </c>
      <c r="Q15" s="177">
        <v>3.35</v>
      </c>
      <c r="R15" s="177">
        <v>12.89</v>
      </c>
      <c r="S15" s="177">
        <v>3.98</v>
      </c>
      <c r="T15" s="177">
        <v>0</v>
      </c>
      <c r="U15" s="177">
        <v>62.15</v>
      </c>
      <c r="V15" s="177">
        <v>6.15</v>
      </c>
      <c r="W15" s="177">
        <v>13.77</v>
      </c>
      <c r="X15" s="177">
        <v>43.78</v>
      </c>
      <c r="Y15" s="177">
        <v>0</v>
      </c>
      <c r="Z15">
        <v>0</v>
      </c>
      <c r="AA15" s="177">
        <v>11</v>
      </c>
      <c r="AB15" s="177">
        <v>0</v>
      </c>
      <c r="AC15" s="177">
        <v>0</v>
      </c>
      <c r="AD15" s="177">
        <v>0</v>
      </c>
      <c r="AE15" s="177">
        <v>25.23</v>
      </c>
      <c r="AF15" s="177">
        <v>0</v>
      </c>
      <c r="AG15" s="177">
        <v>0</v>
      </c>
      <c r="AH15" s="177">
        <v>0</v>
      </c>
      <c r="AI15" s="177">
        <v>-1.63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77.69</v>
      </c>
      <c r="AQ15" s="177">
        <v>26.77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445.06</v>
      </c>
      <c r="M16" s="177">
        <v>23.15</v>
      </c>
      <c r="N16" s="177">
        <v>17.53</v>
      </c>
      <c r="O16" s="177">
        <v>0</v>
      </c>
      <c r="P16" s="177">
        <v>41.35</v>
      </c>
      <c r="Q16" s="177">
        <v>3.35</v>
      </c>
      <c r="R16" s="177">
        <v>12.59</v>
      </c>
      <c r="S16" s="177">
        <v>3.98</v>
      </c>
      <c r="T16" s="177">
        <v>0</v>
      </c>
      <c r="U16" s="177">
        <v>62.15</v>
      </c>
      <c r="V16" s="177">
        <v>6.15</v>
      </c>
      <c r="W16" s="177">
        <v>13.77</v>
      </c>
      <c r="X16" s="177">
        <v>43.78</v>
      </c>
      <c r="Y16" s="177">
        <v>0</v>
      </c>
      <c r="Z16">
        <v>0</v>
      </c>
      <c r="AA16" s="177">
        <v>11</v>
      </c>
      <c r="AB16" s="177">
        <v>0</v>
      </c>
      <c r="AC16" s="177">
        <v>0</v>
      </c>
      <c r="AD16" s="177">
        <v>0</v>
      </c>
      <c r="AE16" s="177">
        <v>25.23</v>
      </c>
      <c r="AF16" s="177">
        <v>0</v>
      </c>
      <c r="AG16" s="177">
        <v>0</v>
      </c>
      <c r="AH16" s="177">
        <v>0</v>
      </c>
      <c r="AI16" s="177">
        <v>-1.63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75.17</v>
      </c>
      <c r="AQ16" s="177">
        <v>26.77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445.06</v>
      </c>
      <c r="M17" s="177">
        <v>23.15</v>
      </c>
      <c r="N17" s="177">
        <v>17.53</v>
      </c>
      <c r="O17" s="177">
        <v>0</v>
      </c>
      <c r="P17" s="177">
        <v>41.35</v>
      </c>
      <c r="Q17" s="177">
        <v>3.52</v>
      </c>
      <c r="R17" s="177">
        <v>12.59</v>
      </c>
      <c r="S17" s="177">
        <v>4.12</v>
      </c>
      <c r="T17" s="177">
        <v>0</v>
      </c>
      <c r="U17" s="177">
        <v>62.15</v>
      </c>
      <c r="V17" s="177">
        <v>6.15</v>
      </c>
      <c r="W17" s="177">
        <v>13.77</v>
      </c>
      <c r="X17" s="177">
        <v>43.78</v>
      </c>
      <c r="Y17" s="177">
        <v>0</v>
      </c>
      <c r="Z17">
        <v>0</v>
      </c>
      <c r="AA17" s="177">
        <v>11</v>
      </c>
      <c r="AB17" s="177">
        <v>0</v>
      </c>
      <c r="AC17" s="177">
        <v>0</v>
      </c>
      <c r="AD17" s="177">
        <v>0</v>
      </c>
      <c r="AE17" s="177">
        <v>25.23</v>
      </c>
      <c r="AF17" s="177">
        <v>0</v>
      </c>
      <c r="AG17" s="177">
        <v>0</v>
      </c>
      <c r="AH17" s="177">
        <v>0</v>
      </c>
      <c r="AI17" s="177">
        <v>-1.63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75.17</v>
      </c>
      <c r="AQ17" s="177">
        <v>26.77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348.31</v>
      </c>
      <c r="M18" s="177">
        <v>23.15</v>
      </c>
      <c r="N18" s="177">
        <v>17.53</v>
      </c>
      <c r="O18" s="177">
        <v>0</v>
      </c>
      <c r="P18" s="177">
        <v>41.35</v>
      </c>
      <c r="Q18" s="177">
        <v>5.81</v>
      </c>
      <c r="R18" s="177">
        <v>12.59</v>
      </c>
      <c r="S18" s="177">
        <v>6</v>
      </c>
      <c r="T18" s="177">
        <v>0</v>
      </c>
      <c r="U18" s="177">
        <v>62.15</v>
      </c>
      <c r="V18" s="177">
        <v>6.15</v>
      </c>
      <c r="W18" s="177">
        <v>13.77</v>
      </c>
      <c r="X18" s="177">
        <v>43.78</v>
      </c>
      <c r="Y18" s="177">
        <v>0</v>
      </c>
      <c r="Z18">
        <v>0</v>
      </c>
      <c r="AA18" s="177">
        <v>11</v>
      </c>
      <c r="AB18" s="177">
        <v>0</v>
      </c>
      <c r="AC18" s="177">
        <v>0</v>
      </c>
      <c r="AD18" s="177">
        <v>0</v>
      </c>
      <c r="AE18" s="177">
        <v>25.23</v>
      </c>
      <c r="AF18" s="177">
        <v>0</v>
      </c>
      <c r="AG18" s="177">
        <v>0</v>
      </c>
      <c r="AH18" s="177">
        <v>0</v>
      </c>
      <c r="AI18" s="177">
        <v>-1.63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75.17</v>
      </c>
      <c r="AQ18" s="177">
        <v>26.77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251.02</v>
      </c>
      <c r="M19" s="177">
        <v>23.15</v>
      </c>
      <c r="N19" s="177">
        <v>17.53</v>
      </c>
      <c r="O19" s="177">
        <v>0</v>
      </c>
      <c r="P19" s="177">
        <v>41.35</v>
      </c>
      <c r="Q19" s="177">
        <v>4.57</v>
      </c>
      <c r="R19" s="177">
        <v>12.59</v>
      </c>
      <c r="S19" s="177">
        <v>4.78</v>
      </c>
      <c r="T19" s="177">
        <v>0</v>
      </c>
      <c r="U19" s="177">
        <v>62.15</v>
      </c>
      <c r="V19" s="177">
        <v>6.15</v>
      </c>
      <c r="W19" s="177">
        <v>13.77</v>
      </c>
      <c r="X19" s="177">
        <v>43.78</v>
      </c>
      <c r="Y19" s="177">
        <v>0</v>
      </c>
      <c r="Z19">
        <v>0</v>
      </c>
      <c r="AA19" s="177">
        <v>11</v>
      </c>
      <c r="AB19" s="177">
        <v>0</v>
      </c>
      <c r="AC19" s="177">
        <v>0</v>
      </c>
      <c r="AD19" s="177">
        <v>0</v>
      </c>
      <c r="AE19" s="177">
        <v>29</v>
      </c>
      <c r="AF19" s="177">
        <v>0</v>
      </c>
      <c r="AG19" s="177">
        <v>0</v>
      </c>
      <c r="AH19" s="177">
        <v>0</v>
      </c>
      <c r="AI19" s="177">
        <v>-1.63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75.17</v>
      </c>
      <c r="AQ19" s="177">
        <v>26.77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212.34</v>
      </c>
      <c r="M20" s="177">
        <v>23.15</v>
      </c>
      <c r="N20" s="177">
        <v>17.53</v>
      </c>
      <c r="O20" s="177">
        <v>0</v>
      </c>
      <c r="P20" s="177">
        <v>41.35</v>
      </c>
      <c r="Q20" s="177">
        <v>0.95</v>
      </c>
      <c r="R20" s="177">
        <v>12.59</v>
      </c>
      <c r="S20" s="177">
        <v>1.84</v>
      </c>
      <c r="T20" s="177">
        <v>0</v>
      </c>
      <c r="U20" s="177">
        <v>62.15</v>
      </c>
      <c r="V20" s="177">
        <v>6.15</v>
      </c>
      <c r="W20" s="177">
        <v>13.77</v>
      </c>
      <c r="X20" s="177">
        <v>43.78</v>
      </c>
      <c r="Y20" s="177">
        <v>0</v>
      </c>
      <c r="Z20">
        <v>0</v>
      </c>
      <c r="AA20" s="177">
        <v>11</v>
      </c>
      <c r="AB20" s="177">
        <v>0</v>
      </c>
      <c r="AC20" s="177">
        <v>0</v>
      </c>
      <c r="AD20" s="177">
        <v>0</v>
      </c>
      <c r="AE20" s="177">
        <v>29.17</v>
      </c>
      <c r="AF20" s="177">
        <v>0</v>
      </c>
      <c r="AG20" s="177">
        <v>0</v>
      </c>
      <c r="AH20" s="177">
        <v>0</v>
      </c>
      <c r="AI20" s="177">
        <v>-1.63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75.17</v>
      </c>
      <c r="AQ20" s="177">
        <v>26.77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212.86</v>
      </c>
      <c r="M21" s="177">
        <v>23.15</v>
      </c>
      <c r="N21" s="177">
        <v>17.53</v>
      </c>
      <c r="O21" s="177">
        <v>0</v>
      </c>
      <c r="P21" s="177">
        <v>41.35</v>
      </c>
      <c r="Q21" s="177">
        <v>1.06</v>
      </c>
      <c r="R21" s="177">
        <v>12.59</v>
      </c>
      <c r="S21" s="177">
        <v>2.25</v>
      </c>
      <c r="T21" s="177">
        <v>0</v>
      </c>
      <c r="U21" s="177">
        <v>62.15</v>
      </c>
      <c r="V21" s="177">
        <v>6.15</v>
      </c>
      <c r="W21" s="177">
        <v>13.7</v>
      </c>
      <c r="X21" s="177">
        <v>43.78</v>
      </c>
      <c r="Y21" s="177">
        <v>0</v>
      </c>
      <c r="Z21">
        <v>0</v>
      </c>
      <c r="AA21" s="177">
        <v>11</v>
      </c>
      <c r="AB21" s="177">
        <v>0</v>
      </c>
      <c r="AC21" s="177">
        <v>0</v>
      </c>
      <c r="AD21" s="177">
        <v>0</v>
      </c>
      <c r="AE21" s="177">
        <v>30.27</v>
      </c>
      <c r="AF21" s="177">
        <v>0</v>
      </c>
      <c r="AG21" s="177">
        <v>0</v>
      </c>
      <c r="AH21" s="177">
        <v>0</v>
      </c>
      <c r="AI21" s="177">
        <v>-1.63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75.17</v>
      </c>
      <c r="AQ21" s="177">
        <v>26.77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212.86</v>
      </c>
      <c r="M22" s="177">
        <v>23.15</v>
      </c>
      <c r="N22" s="177">
        <v>17.53</v>
      </c>
      <c r="O22" s="177">
        <v>0</v>
      </c>
      <c r="P22" s="177">
        <v>41.35</v>
      </c>
      <c r="Q22" s="177">
        <v>1.06</v>
      </c>
      <c r="R22" s="177">
        <v>12.59</v>
      </c>
      <c r="S22" s="177">
        <v>2.25</v>
      </c>
      <c r="T22" s="177">
        <v>0</v>
      </c>
      <c r="U22" s="177">
        <v>62.15</v>
      </c>
      <c r="V22" s="177">
        <v>6.15</v>
      </c>
      <c r="W22" s="177">
        <v>13.7</v>
      </c>
      <c r="X22" s="177">
        <v>43.78</v>
      </c>
      <c r="Y22" s="177">
        <v>0</v>
      </c>
      <c r="Z22">
        <v>0</v>
      </c>
      <c r="AA22" s="177">
        <v>11</v>
      </c>
      <c r="AB22" s="177">
        <v>0</v>
      </c>
      <c r="AC22" s="177">
        <v>0</v>
      </c>
      <c r="AD22" s="177">
        <v>0</v>
      </c>
      <c r="AE22" s="177">
        <v>30.27</v>
      </c>
      <c r="AF22" s="177">
        <v>0</v>
      </c>
      <c r="AG22" s="177">
        <v>0</v>
      </c>
      <c r="AH22" s="177">
        <v>0</v>
      </c>
      <c r="AI22" s="177">
        <v>-1.63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75.17</v>
      </c>
      <c r="AQ22" s="177">
        <v>26.77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212.86</v>
      </c>
      <c r="M23" s="177">
        <v>23.15</v>
      </c>
      <c r="N23" s="177">
        <v>17.53</v>
      </c>
      <c r="O23" s="177">
        <v>0</v>
      </c>
      <c r="P23" s="177">
        <v>41.35</v>
      </c>
      <c r="Q23" s="177">
        <v>1.06</v>
      </c>
      <c r="R23" s="177">
        <v>12.59</v>
      </c>
      <c r="S23" s="177">
        <v>2.25</v>
      </c>
      <c r="T23" s="177">
        <v>0</v>
      </c>
      <c r="U23" s="177">
        <v>62.15</v>
      </c>
      <c r="V23" s="177">
        <v>6.15</v>
      </c>
      <c r="W23" s="177">
        <v>13.7</v>
      </c>
      <c r="X23" s="177">
        <v>43.78</v>
      </c>
      <c r="Y23" s="177">
        <v>0</v>
      </c>
      <c r="Z23">
        <v>0</v>
      </c>
      <c r="AA23" s="177">
        <v>11</v>
      </c>
      <c r="AB23" s="177">
        <v>0</v>
      </c>
      <c r="AC23" s="177">
        <v>0</v>
      </c>
      <c r="AD23" s="177">
        <v>0</v>
      </c>
      <c r="AE23" s="177">
        <v>30.27</v>
      </c>
      <c r="AF23" s="177">
        <v>0</v>
      </c>
      <c r="AG23" s="177">
        <v>0</v>
      </c>
      <c r="AH23" s="177">
        <v>0</v>
      </c>
      <c r="AI23" s="177">
        <v>-1.63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75.17</v>
      </c>
      <c r="AQ23" s="177">
        <v>26.77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212.86</v>
      </c>
      <c r="M24" s="177">
        <v>23.15</v>
      </c>
      <c r="N24" s="177">
        <v>17.53</v>
      </c>
      <c r="O24" s="177">
        <v>0</v>
      </c>
      <c r="P24" s="177">
        <v>41.35</v>
      </c>
      <c r="Q24" s="177">
        <v>1.06</v>
      </c>
      <c r="R24" s="177">
        <v>12.59</v>
      </c>
      <c r="S24" s="177">
        <v>2.25</v>
      </c>
      <c r="T24" s="177">
        <v>0</v>
      </c>
      <c r="U24" s="177">
        <v>62.15</v>
      </c>
      <c r="V24" s="177">
        <v>6.15</v>
      </c>
      <c r="W24" s="177">
        <v>13.7</v>
      </c>
      <c r="X24" s="177">
        <v>43.78</v>
      </c>
      <c r="Y24" s="177">
        <v>0</v>
      </c>
      <c r="Z24">
        <v>0</v>
      </c>
      <c r="AA24" s="177">
        <v>11</v>
      </c>
      <c r="AB24" s="177">
        <v>0</v>
      </c>
      <c r="AC24" s="177">
        <v>0</v>
      </c>
      <c r="AD24" s="177">
        <v>0</v>
      </c>
      <c r="AE24" s="177">
        <v>30.27</v>
      </c>
      <c r="AF24" s="177">
        <v>0</v>
      </c>
      <c r="AG24" s="177">
        <v>0</v>
      </c>
      <c r="AH24" s="177">
        <v>0</v>
      </c>
      <c r="AI24" s="177">
        <v>-1.63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75.17</v>
      </c>
      <c r="AQ24" s="177">
        <v>26.77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212.85</v>
      </c>
      <c r="M25" s="177">
        <v>23.15</v>
      </c>
      <c r="N25" s="177">
        <v>17.53</v>
      </c>
      <c r="O25" s="177">
        <v>0</v>
      </c>
      <c r="P25" s="177">
        <v>41.35</v>
      </c>
      <c r="Q25" s="177">
        <v>3.31</v>
      </c>
      <c r="R25" s="177">
        <v>12.59</v>
      </c>
      <c r="S25" s="177">
        <v>4.12</v>
      </c>
      <c r="T25" s="177">
        <v>0</v>
      </c>
      <c r="U25" s="177">
        <v>62.15</v>
      </c>
      <c r="V25" s="177">
        <v>6.15</v>
      </c>
      <c r="W25" s="177">
        <v>13.7</v>
      </c>
      <c r="X25" s="177">
        <v>43.78</v>
      </c>
      <c r="Y25" s="177">
        <v>0</v>
      </c>
      <c r="Z25">
        <v>0</v>
      </c>
      <c r="AA25" s="177">
        <v>11</v>
      </c>
      <c r="AB25" s="177">
        <v>0</v>
      </c>
      <c r="AC25" s="177">
        <v>0</v>
      </c>
      <c r="AD25" s="177">
        <v>0</v>
      </c>
      <c r="AE25" s="177">
        <v>30.27</v>
      </c>
      <c r="AF25" s="177">
        <v>0</v>
      </c>
      <c r="AG25" s="177">
        <v>0</v>
      </c>
      <c r="AH25" s="177">
        <v>0</v>
      </c>
      <c r="AI25" s="177">
        <v>-1.63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75.17</v>
      </c>
      <c r="AQ25" s="177">
        <v>26.77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212.85</v>
      </c>
      <c r="M26" s="177">
        <v>23.15</v>
      </c>
      <c r="N26" s="177">
        <v>17.53</v>
      </c>
      <c r="O26" s="177">
        <v>0</v>
      </c>
      <c r="P26" s="177">
        <v>41.35</v>
      </c>
      <c r="Q26" s="177">
        <v>3.31</v>
      </c>
      <c r="R26" s="177">
        <v>12.59</v>
      </c>
      <c r="S26" s="177">
        <v>4.12</v>
      </c>
      <c r="T26" s="177">
        <v>0</v>
      </c>
      <c r="U26" s="177">
        <v>62.15</v>
      </c>
      <c r="V26" s="177">
        <v>6.15</v>
      </c>
      <c r="W26" s="177">
        <v>13.7</v>
      </c>
      <c r="X26" s="177">
        <v>43.78</v>
      </c>
      <c r="Y26" s="177">
        <v>0</v>
      </c>
      <c r="Z26">
        <v>0</v>
      </c>
      <c r="AA26" s="177">
        <v>11</v>
      </c>
      <c r="AB26" s="177">
        <v>0</v>
      </c>
      <c r="AC26" s="177">
        <v>0</v>
      </c>
      <c r="AD26" s="177">
        <v>0</v>
      </c>
      <c r="AE26" s="177">
        <v>29.31</v>
      </c>
      <c r="AF26" s="177">
        <v>0</v>
      </c>
      <c r="AG26" s="177">
        <v>0</v>
      </c>
      <c r="AH26" s="177">
        <v>0</v>
      </c>
      <c r="AI26" s="177">
        <v>-1.63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75.17</v>
      </c>
      <c r="AQ26" s="177">
        <v>26.77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212.85</v>
      </c>
      <c r="M27" s="177">
        <v>23.15</v>
      </c>
      <c r="N27" s="177">
        <v>17.53</v>
      </c>
      <c r="O27" s="177">
        <v>0</v>
      </c>
      <c r="P27" s="177">
        <v>41.35</v>
      </c>
      <c r="Q27" s="177">
        <v>2.98</v>
      </c>
      <c r="R27" s="177">
        <v>1.94</v>
      </c>
      <c r="S27" s="177">
        <v>3.96</v>
      </c>
      <c r="T27" s="177">
        <v>0</v>
      </c>
      <c r="U27" s="177">
        <v>62.15</v>
      </c>
      <c r="V27" s="177">
        <v>1.94</v>
      </c>
      <c r="W27" s="177">
        <v>4.92</v>
      </c>
      <c r="X27" s="177">
        <v>9.68</v>
      </c>
      <c r="Y27" s="177">
        <v>0</v>
      </c>
      <c r="Z27">
        <v>0</v>
      </c>
      <c r="AA27" s="177">
        <v>11</v>
      </c>
      <c r="AB27" s="177">
        <v>0</v>
      </c>
      <c r="AC27" s="177">
        <v>0</v>
      </c>
      <c r="AD27" s="177">
        <v>0</v>
      </c>
      <c r="AE27" s="177">
        <v>29.31</v>
      </c>
      <c r="AF27" s="177">
        <v>0</v>
      </c>
      <c r="AG27" s="177">
        <v>0</v>
      </c>
      <c r="AH27" s="177">
        <v>0</v>
      </c>
      <c r="AI27" s="177">
        <v>-1.63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29.03</v>
      </c>
      <c r="AQ27" s="177">
        <v>7.74</v>
      </c>
      <c r="AR27" s="177">
        <v>5.2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212.85</v>
      </c>
      <c r="M28" s="177">
        <v>23.15</v>
      </c>
      <c r="N28" s="177">
        <v>17.53</v>
      </c>
      <c r="O28" s="177">
        <v>0</v>
      </c>
      <c r="P28" s="177">
        <v>41.35</v>
      </c>
      <c r="Q28" s="177">
        <v>2.98</v>
      </c>
      <c r="R28" s="177">
        <v>1.94</v>
      </c>
      <c r="S28" s="177">
        <v>3.96</v>
      </c>
      <c r="T28" s="177">
        <v>0</v>
      </c>
      <c r="U28" s="177">
        <v>62.15</v>
      </c>
      <c r="V28" s="177">
        <v>1.94</v>
      </c>
      <c r="W28" s="177">
        <v>4.92</v>
      </c>
      <c r="X28" s="177">
        <v>9.68</v>
      </c>
      <c r="Y28" s="177">
        <v>0</v>
      </c>
      <c r="Z28">
        <v>0</v>
      </c>
      <c r="AA28" s="177">
        <v>11</v>
      </c>
      <c r="AB28" s="177">
        <v>0</v>
      </c>
      <c r="AC28" s="177">
        <v>0</v>
      </c>
      <c r="AD28" s="177">
        <v>0</v>
      </c>
      <c r="AE28" s="177">
        <v>29.31</v>
      </c>
      <c r="AF28" s="177">
        <v>0</v>
      </c>
      <c r="AG28" s="177">
        <v>0</v>
      </c>
      <c r="AH28" s="177">
        <v>0</v>
      </c>
      <c r="AI28" s="177">
        <v>-1.63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29.03</v>
      </c>
      <c r="AQ28" s="177">
        <v>7.74</v>
      </c>
      <c r="AR28" s="177">
        <v>6.49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212.85</v>
      </c>
      <c r="M29" s="177">
        <v>23.15</v>
      </c>
      <c r="N29" s="177">
        <v>17.53</v>
      </c>
      <c r="O29" s="177">
        <v>0</v>
      </c>
      <c r="P29" s="177">
        <v>41.35</v>
      </c>
      <c r="Q29" s="177">
        <v>2.98</v>
      </c>
      <c r="R29" s="177">
        <v>1.97</v>
      </c>
      <c r="S29" s="177">
        <v>3.96</v>
      </c>
      <c r="T29" s="177">
        <v>0</v>
      </c>
      <c r="U29" s="177">
        <v>62.15</v>
      </c>
      <c r="V29" s="177">
        <v>1.94</v>
      </c>
      <c r="W29" s="177">
        <v>4.92</v>
      </c>
      <c r="X29" s="177">
        <v>9.68</v>
      </c>
      <c r="Y29" s="177">
        <v>0</v>
      </c>
      <c r="Z29">
        <v>0</v>
      </c>
      <c r="AA29" s="177">
        <v>11</v>
      </c>
      <c r="AB29" s="177">
        <v>0</v>
      </c>
      <c r="AC29" s="177">
        <v>0</v>
      </c>
      <c r="AD29" s="177">
        <v>0</v>
      </c>
      <c r="AE29" s="177">
        <v>29.31</v>
      </c>
      <c r="AF29" s="177">
        <v>0</v>
      </c>
      <c r="AG29" s="177">
        <v>0</v>
      </c>
      <c r="AH29" s="177">
        <v>0</v>
      </c>
      <c r="AI29" s="177">
        <v>-1.63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29.03</v>
      </c>
      <c r="AQ29" s="177">
        <v>7.74</v>
      </c>
      <c r="AR29" s="177">
        <v>18.25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212.85</v>
      </c>
      <c r="M30" s="177">
        <v>23.15</v>
      </c>
      <c r="N30" s="177">
        <v>17.53</v>
      </c>
      <c r="O30" s="177">
        <v>0</v>
      </c>
      <c r="P30" s="177">
        <v>41.35</v>
      </c>
      <c r="Q30" s="177">
        <v>2.98</v>
      </c>
      <c r="R30" s="177">
        <v>1.97</v>
      </c>
      <c r="S30" s="177">
        <v>3.96</v>
      </c>
      <c r="T30" s="177">
        <v>0</v>
      </c>
      <c r="U30" s="177">
        <v>62.15</v>
      </c>
      <c r="V30" s="177">
        <v>1.94</v>
      </c>
      <c r="W30" s="177">
        <v>4.92</v>
      </c>
      <c r="X30" s="177">
        <v>9.68</v>
      </c>
      <c r="Y30" s="177">
        <v>0</v>
      </c>
      <c r="Z30">
        <v>0</v>
      </c>
      <c r="AA30" s="177">
        <v>11</v>
      </c>
      <c r="AB30" s="177">
        <v>0</v>
      </c>
      <c r="AC30" s="177">
        <v>0</v>
      </c>
      <c r="AD30" s="177">
        <v>0</v>
      </c>
      <c r="AE30" s="177">
        <v>29.31</v>
      </c>
      <c r="AF30" s="177">
        <v>0</v>
      </c>
      <c r="AG30" s="177">
        <v>0</v>
      </c>
      <c r="AH30" s="177">
        <v>0</v>
      </c>
      <c r="AI30" s="177">
        <v>-1.63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29.03</v>
      </c>
      <c r="AQ30" s="177">
        <v>7.74</v>
      </c>
      <c r="AR30" s="177">
        <v>22.2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212.85</v>
      </c>
      <c r="M31" s="177">
        <v>23.15</v>
      </c>
      <c r="N31" s="177">
        <v>17.53</v>
      </c>
      <c r="O31" s="177">
        <v>0</v>
      </c>
      <c r="P31" s="177">
        <v>41.35</v>
      </c>
      <c r="Q31" s="177">
        <v>2.98</v>
      </c>
      <c r="R31" s="177">
        <v>6.44</v>
      </c>
      <c r="S31" s="177">
        <v>3.96</v>
      </c>
      <c r="T31" s="177">
        <v>0</v>
      </c>
      <c r="U31" s="177">
        <v>62.15</v>
      </c>
      <c r="V31" s="177">
        <v>1.94</v>
      </c>
      <c r="W31" s="177">
        <v>4.92</v>
      </c>
      <c r="X31" s="177">
        <v>9.68</v>
      </c>
      <c r="Y31" s="177">
        <v>0</v>
      </c>
      <c r="Z31">
        <v>0</v>
      </c>
      <c r="AA31" s="177">
        <v>11</v>
      </c>
      <c r="AB31" s="177">
        <v>0</v>
      </c>
      <c r="AC31" s="177">
        <v>0</v>
      </c>
      <c r="AD31" s="177">
        <v>0</v>
      </c>
      <c r="AE31" s="177">
        <v>29.31</v>
      </c>
      <c r="AF31" s="177">
        <v>0</v>
      </c>
      <c r="AG31" s="177">
        <v>0</v>
      </c>
      <c r="AH31" s="177">
        <v>0</v>
      </c>
      <c r="AI31" s="177">
        <v>-1.63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29.03</v>
      </c>
      <c r="AQ31" s="177">
        <v>7.74</v>
      </c>
      <c r="AR31" s="177">
        <v>22.2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212.85</v>
      </c>
      <c r="M32" s="177">
        <v>23.15</v>
      </c>
      <c r="N32" s="177">
        <v>17.53</v>
      </c>
      <c r="O32" s="177">
        <v>0</v>
      </c>
      <c r="P32" s="177">
        <v>41.35</v>
      </c>
      <c r="Q32" s="177">
        <v>2.98</v>
      </c>
      <c r="R32" s="177">
        <v>6.44</v>
      </c>
      <c r="S32" s="177">
        <v>3.96</v>
      </c>
      <c r="T32" s="177">
        <v>0</v>
      </c>
      <c r="U32" s="177">
        <v>62.15</v>
      </c>
      <c r="V32" s="177">
        <v>1.94</v>
      </c>
      <c r="W32" s="177">
        <v>4.92</v>
      </c>
      <c r="X32" s="177">
        <v>9.68</v>
      </c>
      <c r="Y32" s="177">
        <v>0</v>
      </c>
      <c r="Z32">
        <v>0</v>
      </c>
      <c r="AA32" s="177">
        <v>11</v>
      </c>
      <c r="AB32" s="177">
        <v>0</v>
      </c>
      <c r="AC32" s="177">
        <v>0</v>
      </c>
      <c r="AD32" s="177">
        <v>0</v>
      </c>
      <c r="AE32" s="177">
        <v>29.31</v>
      </c>
      <c r="AF32" s="177">
        <v>0</v>
      </c>
      <c r="AG32" s="177">
        <v>0</v>
      </c>
      <c r="AH32" s="177">
        <v>0</v>
      </c>
      <c r="AI32" s="177">
        <v>-1.63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29.03</v>
      </c>
      <c r="AQ32" s="177">
        <v>7.74</v>
      </c>
      <c r="AR32" s="177">
        <v>22.2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212.85</v>
      </c>
      <c r="M33" s="177">
        <v>23.15</v>
      </c>
      <c r="N33" s="177">
        <v>17.53</v>
      </c>
      <c r="O33" s="177">
        <v>0</v>
      </c>
      <c r="P33" s="177">
        <v>41.35</v>
      </c>
      <c r="Q33" s="177">
        <v>2.98</v>
      </c>
      <c r="R33" s="177">
        <v>6.44</v>
      </c>
      <c r="S33" s="177">
        <v>3.96</v>
      </c>
      <c r="T33" s="177">
        <v>0</v>
      </c>
      <c r="U33" s="177">
        <v>62.15</v>
      </c>
      <c r="V33" s="177">
        <v>1.94</v>
      </c>
      <c r="W33" s="177">
        <v>4.92</v>
      </c>
      <c r="X33" s="177">
        <v>9.68</v>
      </c>
      <c r="Y33" s="177">
        <v>0</v>
      </c>
      <c r="Z33">
        <v>0</v>
      </c>
      <c r="AA33" s="177">
        <v>11</v>
      </c>
      <c r="AB33" s="177">
        <v>0</v>
      </c>
      <c r="AC33" s="177">
        <v>0</v>
      </c>
      <c r="AD33" s="177">
        <v>0</v>
      </c>
      <c r="AE33" s="177">
        <v>29.31</v>
      </c>
      <c r="AF33" s="177">
        <v>0</v>
      </c>
      <c r="AG33" s="177">
        <v>0</v>
      </c>
      <c r="AH33" s="177">
        <v>0</v>
      </c>
      <c r="AI33" s="177">
        <v>-1.63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29.03</v>
      </c>
      <c r="AQ33" s="177">
        <v>7.74</v>
      </c>
      <c r="AR33" s="177">
        <v>22.2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212.85</v>
      </c>
      <c r="M34" s="177">
        <v>23.15</v>
      </c>
      <c r="N34" s="177">
        <v>17.53</v>
      </c>
      <c r="O34" s="177">
        <v>0</v>
      </c>
      <c r="P34" s="177">
        <v>41.35</v>
      </c>
      <c r="Q34" s="177">
        <v>2.98</v>
      </c>
      <c r="R34" s="177">
        <v>6.44</v>
      </c>
      <c r="S34" s="177">
        <v>3.96</v>
      </c>
      <c r="T34" s="177">
        <v>0</v>
      </c>
      <c r="U34" s="177">
        <v>62.15</v>
      </c>
      <c r="V34" s="177">
        <v>1.94</v>
      </c>
      <c r="W34" s="177">
        <v>4.92</v>
      </c>
      <c r="X34" s="177">
        <v>9.68</v>
      </c>
      <c r="Y34" s="177">
        <v>0</v>
      </c>
      <c r="Z34">
        <v>0</v>
      </c>
      <c r="AA34" s="177">
        <v>11</v>
      </c>
      <c r="AB34" s="177">
        <v>0</v>
      </c>
      <c r="AC34" s="177">
        <v>0</v>
      </c>
      <c r="AD34" s="177">
        <v>0</v>
      </c>
      <c r="AE34" s="177">
        <v>29.31</v>
      </c>
      <c r="AF34" s="177">
        <v>0</v>
      </c>
      <c r="AG34" s="177">
        <v>0</v>
      </c>
      <c r="AH34" s="177">
        <v>0</v>
      </c>
      <c r="AI34" s="177">
        <v>-1.63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29.02</v>
      </c>
      <c r="AQ34" s="177">
        <v>7.74</v>
      </c>
      <c r="AR34" s="177">
        <v>22.2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212.85</v>
      </c>
      <c r="M35" s="177">
        <v>23.15</v>
      </c>
      <c r="N35" s="177">
        <v>17.53</v>
      </c>
      <c r="O35" s="177">
        <v>0</v>
      </c>
      <c r="P35" s="177">
        <v>41.35</v>
      </c>
      <c r="Q35" s="177">
        <v>2.98</v>
      </c>
      <c r="R35" s="177">
        <v>6.44</v>
      </c>
      <c r="S35" s="177">
        <v>3.96</v>
      </c>
      <c r="T35" s="177">
        <v>0</v>
      </c>
      <c r="U35" s="177">
        <v>62.15</v>
      </c>
      <c r="V35" s="177">
        <v>1.94</v>
      </c>
      <c r="W35" s="177">
        <v>4.84</v>
      </c>
      <c r="X35" s="177">
        <v>9.68</v>
      </c>
      <c r="Y35" s="177">
        <v>0</v>
      </c>
      <c r="Z35">
        <v>0</v>
      </c>
      <c r="AA35" s="177">
        <v>11</v>
      </c>
      <c r="AB35" s="177">
        <v>0</v>
      </c>
      <c r="AC35" s="177">
        <v>0</v>
      </c>
      <c r="AD35" s="177">
        <v>0</v>
      </c>
      <c r="AE35" s="177">
        <v>29.31</v>
      </c>
      <c r="AF35" s="177">
        <v>0</v>
      </c>
      <c r="AG35" s="177">
        <v>0</v>
      </c>
      <c r="AH35" s="177">
        <v>0</v>
      </c>
      <c r="AI35" s="177">
        <v>-1.63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29.02</v>
      </c>
      <c r="AQ35" s="177">
        <v>7.74</v>
      </c>
      <c r="AR35" s="177">
        <v>23.2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212.85</v>
      </c>
      <c r="M36" s="177">
        <v>23.15</v>
      </c>
      <c r="N36" s="177">
        <v>17.53</v>
      </c>
      <c r="O36" s="177">
        <v>0</v>
      </c>
      <c r="P36" s="177">
        <v>41.35</v>
      </c>
      <c r="Q36" s="177">
        <v>2.98</v>
      </c>
      <c r="R36" s="177">
        <v>6.44</v>
      </c>
      <c r="S36" s="177">
        <v>3.96</v>
      </c>
      <c r="T36" s="177">
        <v>0</v>
      </c>
      <c r="U36" s="177">
        <v>62.15</v>
      </c>
      <c r="V36" s="177">
        <v>1.94</v>
      </c>
      <c r="W36" s="177">
        <v>4.84</v>
      </c>
      <c r="X36" s="177">
        <v>9.68</v>
      </c>
      <c r="Y36" s="177">
        <v>0</v>
      </c>
      <c r="Z36">
        <v>0</v>
      </c>
      <c r="AA36" s="177">
        <v>11</v>
      </c>
      <c r="AB36" s="177">
        <v>0</v>
      </c>
      <c r="AC36" s="177">
        <v>0</v>
      </c>
      <c r="AD36" s="177">
        <v>0</v>
      </c>
      <c r="AE36" s="177">
        <v>29.31</v>
      </c>
      <c r="AF36" s="177">
        <v>0</v>
      </c>
      <c r="AG36" s="177">
        <v>0</v>
      </c>
      <c r="AH36" s="177">
        <v>0</v>
      </c>
      <c r="AI36" s="177">
        <v>-1.63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29.02</v>
      </c>
      <c r="AQ36" s="177">
        <v>7.74</v>
      </c>
      <c r="AR36" s="177">
        <v>23.2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212.85</v>
      </c>
      <c r="M37" s="177">
        <v>23.15</v>
      </c>
      <c r="N37" s="177">
        <v>17.53</v>
      </c>
      <c r="O37" s="177">
        <v>0</v>
      </c>
      <c r="P37" s="177">
        <v>41.35</v>
      </c>
      <c r="Q37" s="177">
        <v>3.01</v>
      </c>
      <c r="R37" s="177">
        <v>6.44</v>
      </c>
      <c r="S37" s="177">
        <v>3.96</v>
      </c>
      <c r="T37" s="177">
        <v>0</v>
      </c>
      <c r="U37" s="177">
        <v>62.15</v>
      </c>
      <c r="V37" s="177">
        <v>1.94</v>
      </c>
      <c r="W37" s="177">
        <v>4.84</v>
      </c>
      <c r="X37" s="177">
        <v>9.67</v>
      </c>
      <c r="Y37" s="177">
        <v>0</v>
      </c>
      <c r="Z37">
        <v>0</v>
      </c>
      <c r="AA37" s="177">
        <v>11</v>
      </c>
      <c r="AB37" s="177">
        <v>0</v>
      </c>
      <c r="AC37" s="177">
        <v>0</v>
      </c>
      <c r="AD37" s="177">
        <v>0</v>
      </c>
      <c r="AE37" s="177">
        <v>29.31</v>
      </c>
      <c r="AF37" s="177">
        <v>0</v>
      </c>
      <c r="AG37" s="177">
        <v>0</v>
      </c>
      <c r="AH37" s="177">
        <v>0</v>
      </c>
      <c r="AI37" s="177">
        <v>-1.63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29.02</v>
      </c>
      <c r="AQ37" s="177">
        <v>7.74</v>
      </c>
      <c r="AR37" s="177">
        <v>23.2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212.85</v>
      </c>
      <c r="M38" s="177">
        <v>23.15</v>
      </c>
      <c r="N38" s="177">
        <v>17.53</v>
      </c>
      <c r="O38" s="177">
        <v>0</v>
      </c>
      <c r="P38" s="177">
        <v>41.35</v>
      </c>
      <c r="Q38" s="177">
        <v>3.01</v>
      </c>
      <c r="R38" s="177">
        <v>6.44</v>
      </c>
      <c r="S38" s="177">
        <v>3.96</v>
      </c>
      <c r="T38" s="177">
        <v>0</v>
      </c>
      <c r="U38" s="177">
        <v>62.15</v>
      </c>
      <c r="V38" s="177">
        <v>1.94</v>
      </c>
      <c r="W38" s="177">
        <v>4.84</v>
      </c>
      <c r="X38" s="177">
        <v>9.67</v>
      </c>
      <c r="Y38" s="177">
        <v>0</v>
      </c>
      <c r="Z38">
        <v>0</v>
      </c>
      <c r="AA38" s="177">
        <v>11</v>
      </c>
      <c r="AB38" s="177">
        <v>0</v>
      </c>
      <c r="AC38" s="177">
        <v>0</v>
      </c>
      <c r="AD38" s="177">
        <v>0</v>
      </c>
      <c r="AE38" s="177">
        <v>29.31</v>
      </c>
      <c r="AF38" s="177">
        <v>0</v>
      </c>
      <c r="AG38" s="177">
        <v>0</v>
      </c>
      <c r="AH38" s="177">
        <v>0</v>
      </c>
      <c r="AI38" s="177">
        <v>-1.63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29.02</v>
      </c>
      <c r="AQ38" s="177">
        <v>7.74</v>
      </c>
      <c r="AR38" s="177">
        <v>23.2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212.85</v>
      </c>
      <c r="M39" s="177">
        <v>23.15</v>
      </c>
      <c r="N39" s="177">
        <v>17.53</v>
      </c>
      <c r="O39" s="177">
        <v>0</v>
      </c>
      <c r="P39" s="177">
        <v>41.35</v>
      </c>
      <c r="Q39" s="177">
        <v>3.01</v>
      </c>
      <c r="R39" s="177">
        <v>6.44</v>
      </c>
      <c r="S39" s="177">
        <v>3.96</v>
      </c>
      <c r="T39" s="177">
        <v>0</v>
      </c>
      <c r="U39" s="177">
        <v>62.15</v>
      </c>
      <c r="V39" s="177">
        <v>1.94</v>
      </c>
      <c r="W39" s="177">
        <v>4.68</v>
      </c>
      <c r="X39" s="177">
        <v>9.35</v>
      </c>
      <c r="Y39" s="177">
        <v>0</v>
      </c>
      <c r="Z39">
        <v>0</v>
      </c>
      <c r="AA39" s="177">
        <v>11</v>
      </c>
      <c r="AB39" s="177">
        <v>0</v>
      </c>
      <c r="AC39" s="177">
        <v>0</v>
      </c>
      <c r="AD39" s="177">
        <v>0</v>
      </c>
      <c r="AE39" s="177">
        <v>29.31</v>
      </c>
      <c r="AF39" s="177">
        <v>0</v>
      </c>
      <c r="AG39" s="177">
        <v>0</v>
      </c>
      <c r="AH39" s="177">
        <v>0</v>
      </c>
      <c r="AI39" s="177">
        <v>-1.63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29.02</v>
      </c>
      <c r="AQ39" s="177">
        <v>7.74</v>
      </c>
      <c r="AR39" s="177">
        <v>23.2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212.85</v>
      </c>
      <c r="M40" s="177">
        <v>23.15</v>
      </c>
      <c r="N40" s="177">
        <v>17.53</v>
      </c>
      <c r="O40" s="177">
        <v>0</v>
      </c>
      <c r="P40" s="177">
        <v>41.35</v>
      </c>
      <c r="Q40" s="177">
        <v>3.01</v>
      </c>
      <c r="R40" s="177">
        <v>6.44</v>
      </c>
      <c r="S40" s="177">
        <v>3.96</v>
      </c>
      <c r="T40" s="177">
        <v>0</v>
      </c>
      <c r="U40" s="177">
        <v>62.15</v>
      </c>
      <c r="V40" s="177">
        <v>1.94</v>
      </c>
      <c r="W40" s="177">
        <v>4.68</v>
      </c>
      <c r="X40" s="177">
        <v>9.35</v>
      </c>
      <c r="Y40" s="177">
        <v>0</v>
      </c>
      <c r="Z40">
        <v>0</v>
      </c>
      <c r="AA40" s="177">
        <v>11</v>
      </c>
      <c r="AB40" s="177">
        <v>0</v>
      </c>
      <c r="AC40" s="177">
        <v>0</v>
      </c>
      <c r="AD40" s="177">
        <v>0</v>
      </c>
      <c r="AE40" s="177">
        <v>29.31</v>
      </c>
      <c r="AF40" s="177">
        <v>0</v>
      </c>
      <c r="AG40" s="177">
        <v>0</v>
      </c>
      <c r="AH40" s="177">
        <v>0</v>
      </c>
      <c r="AI40" s="177">
        <v>-1.63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29.02</v>
      </c>
      <c r="AQ40" s="177">
        <v>7.74</v>
      </c>
      <c r="AR40" s="177">
        <v>23.2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212.85</v>
      </c>
      <c r="M41" s="177">
        <v>23.15</v>
      </c>
      <c r="N41" s="177">
        <v>17.53</v>
      </c>
      <c r="O41" s="177">
        <v>0</v>
      </c>
      <c r="P41" s="177">
        <v>41.35</v>
      </c>
      <c r="Q41" s="177">
        <v>3.37</v>
      </c>
      <c r="R41" s="177">
        <v>6.44</v>
      </c>
      <c r="S41" s="177">
        <v>3.98</v>
      </c>
      <c r="T41" s="177">
        <v>0</v>
      </c>
      <c r="U41" s="177">
        <v>62.15</v>
      </c>
      <c r="V41" s="177">
        <v>1.94</v>
      </c>
      <c r="W41" s="177">
        <v>13.77</v>
      </c>
      <c r="X41" s="177">
        <v>41.65</v>
      </c>
      <c r="Y41" s="177">
        <v>0</v>
      </c>
      <c r="Z41">
        <v>0</v>
      </c>
      <c r="AA41" s="177">
        <v>11</v>
      </c>
      <c r="AB41" s="177">
        <v>0</v>
      </c>
      <c r="AC41" s="177">
        <v>0</v>
      </c>
      <c r="AD41" s="177">
        <v>0</v>
      </c>
      <c r="AE41" s="177">
        <v>29.31</v>
      </c>
      <c r="AF41" s="177">
        <v>0</v>
      </c>
      <c r="AG41" s="177">
        <v>0</v>
      </c>
      <c r="AH41" s="177">
        <v>0</v>
      </c>
      <c r="AI41" s="177">
        <v>-1.63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29.02</v>
      </c>
      <c r="AQ41" s="177">
        <v>7.74</v>
      </c>
      <c r="AR41" s="177">
        <v>23.2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212.85</v>
      </c>
      <c r="M42" s="177">
        <v>23.15</v>
      </c>
      <c r="N42" s="177">
        <v>17.53</v>
      </c>
      <c r="O42" s="177">
        <v>0</v>
      </c>
      <c r="P42" s="177">
        <v>41.35</v>
      </c>
      <c r="Q42" s="177">
        <v>3.37</v>
      </c>
      <c r="R42" s="177">
        <v>6.39</v>
      </c>
      <c r="S42" s="177">
        <v>3.96</v>
      </c>
      <c r="T42" s="177">
        <v>0</v>
      </c>
      <c r="U42" s="177">
        <v>62.15</v>
      </c>
      <c r="V42" s="177">
        <v>1.94</v>
      </c>
      <c r="W42" s="177">
        <v>13.77</v>
      </c>
      <c r="X42" s="177">
        <v>43.78</v>
      </c>
      <c r="Y42" s="177">
        <v>0</v>
      </c>
      <c r="Z42">
        <v>0</v>
      </c>
      <c r="AA42" s="177">
        <v>11</v>
      </c>
      <c r="AB42" s="177">
        <v>0</v>
      </c>
      <c r="AC42" s="177">
        <v>0</v>
      </c>
      <c r="AD42" s="177">
        <v>0</v>
      </c>
      <c r="AE42" s="177">
        <v>29.31</v>
      </c>
      <c r="AF42" s="177">
        <v>0</v>
      </c>
      <c r="AG42" s="177">
        <v>0</v>
      </c>
      <c r="AH42" s="177">
        <v>0</v>
      </c>
      <c r="AI42" s="177">
        <v>-1.63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29.03</v>
      </c>
      <c r="AQ42" s="177">
        <v>7.74</v>
      </c>
      <c r="AR42" s="177">
        <v>23.2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212.85</v>
      </c>
      <c r="M43" s="177">
        <v>23.15</v>
      </c>
      <c r="N43" s="177">
        <v>17.53</v>
      </c>
      <c r="O43" s="177">
        <v>0</v>
      </c>
      <c r="P43" s="177">
        <v>41.35</v>
      </c>
      <c r="Q43" s="177">
        <v>3.37</v>
      </c>
      <c r="R43" s="177">
        <v>2.54</v>
      </c>
      <c r="S43" s="177">
        <v>3.96</v>
      </c>
      <c r="T43" s="177">
        <v>0</v>
      </c>
      <c r="U43" s="177">
        <v>62.15</v>
      </c>
      <c r="V43" s="177">
        <v>1.94</v>
      </c>
      <c r="W43" s="177">
        <v>13.77</v>
      </c>
      <c r="X43" s="177">
        <v>43.78</v>
      </c>
      <c r="Y43" s="177">
        <v>0</v>
      </c>
      <c r="Z43">
        <v>0</v>
      </c>
      <c r="AA43" s="177">
        <v>11</v>
      </c>
      <c r="AB43" s="177">
        <v>0</v>
      </c>
      <c r="AC43" s="177">
        <v>0</v>
      </c>
      <c r="AD43" s="177">
        <v>0</v>
      </c>
      <c r="AE43" s="177">
        <v>29.31</v>
      </c>
      <c r="AF43" s="177">
        <v>0</v>
      </c>
      <c r="AG43" s="177">
        <v>0</v>
      </c>
      <c r="AH43" s="177">
        <v>0</v>
      </c>
      <c r="AI43" s="177">
        <v>-1.36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29.03</v>
      </c>
      <c r="AQ43" s="177">
        <v>7.74</v>
      </c>
      <c r="AR43" s="177">
        <v>23.2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212.85</v>
      </c>
      <c r="M44" s="177">
        <v>23.15</v>
      </c>
      <c r="N44" s="177">
        <v>17.53</v>
      </c>
      <c r="O44" s="177">
        <v>0</v>
      </c>
      <c r="P44" s="177">
        <v>41.35</v>
      </c>
      <c r="Q44" s="177">
        <v>3.37</v>
      </c>
      <c r="R44" s="177">
        <v>2.54</v>
      </c>
      <c r="S44" s="177">
        <v>3.96</v>
      </c>
      <c r="T44" s="177">
        <v>0</v>
      </c>
      <c r="U44" s="177">
        <v>62.15</v>
      </c>
      <c r="V44" s="177">
        <v>1.94</v>
      </c>
      <c r="W44" s="177">
        <v>13.77</v>
      </c>
      <c r="X44" s="177">
        <v>43.78</v>
      </c>
      <c r="Y44" s="177">
        <v>0</v>
      </c>
      <c r="Z44">
        <v>0</v>
      </c>
      <c r="AA44" s="177">
        <v>11</v>
      </c>
      <c r="AB44" s="177">
        <v>0</v>
      </c>
      <c r="AC44" s="177">
        <v>0</v>
      </c>
      <c r="AD44" s="177">
        <v>0</v>
      </c>
      <c r="AE44" s="177">
        <v>29.31</v>
      </c>
      <c r="AF44" s="177">
        <v>0</v>
      </c>
      <c r="AG44" s="177">
        <v>0</v>
      </c>
      <c r="AH44" s="177">
        <v>0</v>
      </c>
      <c r="AI44" s="177">
        <v>-1.36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29.03</v>
      </c>
      <c r="AQ44" s="177">
        <v>7.74</v>
      </c>
      <c r="AR44" s="177">
        <v>23.2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212.85</v>
      </c>
      <c r="M45" s="177">
        <v>23.15</v>
      </c>
      <c r="N45" s="177">
        <v>17.53</v>
      </c>
      <c r="O45" s="177">
        <v>0</v>
      </c>
      <c r="P45" s="177">
        <v>41.35</v>
      </c>
      <c r="Q45" s="177">
        <v>3.37</v>
      </c>
      <c r="R45" s="177">
        <v>2.54</v>
      </c>
      <c r="S45" s="177">
        <v>3.96</v>
      </c>
      <c r="T45" s="177">
        <v>0</v>
      </c>
      <c r="U45" s="177">
        <v>62.15</v>
      </c>
      <c r="V45" s="177">
        <v>1.94</v>
      </c>
      <c r="W45" s="177">
        <v>13.77</v>
      </c>
      <c r="X45" s="177">
        <v>43.78</v>
      </c>
      <c r="Y45" s="177">
        <v>0</v>
      </c>
      <c r="Z45">
        <v>0</v>
      </c>
      <c r="AA45" s="177">
        <v>11</v>
      </c>
      <c r="AB45" s="177">
        <v>0</v>
      </c>
      <c r="AC45" s="177">
        <v>0</v>
      </c>
      <c r="AD45" s="177">
        <v>0</v>
      </c>
      <c r="AE45" s="177">
        <v>29.31</v>
      </c>
      <c r="AF45" s="177">
        <v>0</v>
      </c>
      <c r="AG45" s="177">
        <v>0</v>
      </c>
      <c r="AH45" s="177">
        <v>0</v>
      </c>
      <c r="AI45" s="177">
        <v>-1.36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29.03</v>
      </c>
      <c r="AQ45" s="177">
        <v>7.74</v>
      </c>
      <c r="AR45" s="177">
        <v>23.2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212.85</v>
      </c>
      <c r="M46" s="177">
        <v>23.15</v>
      </c>
      <c r="N46" s="177">
        <v>17.53</v>
      </c>
      <c r="O46" s="177">
        <v>0</v>
      </c>
      <c r="P46" s="177">
        <v>41.35</v>
      </c>
      <c r="Q46" s="177">
        <v>3.37</v>
      </c>
      <c r="R46" s="177">
        <v>2.54</v>
      </c>
      <c r="S46" s="177">
        <v>3.96</v>
      </c>
      <c r="T46" s="177">
        <v>0</v>
      </c>
      <c r="U46" s="177">
        <v>62.15</v>
      </c>
      <c r="V46" s="177">
        <v>1.94</v>
      </c>
      <c r="W46" s="177">
        <v>13.77</v>
      </c>
      <c r="X46" s="177">
        <v>43.78</v>
      </c>
      <c r="Y46" s="177">
        <v>0</v>
      </c>
      <c r="Z46">
        <v>0</v>
      </c>
      <c r="AA46" s="177">
        <v>11</v>
      </c>
      <c r="AB46" s="177">
        <v>0</v>
      </c>
      <c r="AC46" s="177">
        <v>0</v>
      </c>
      <c r="AD46" s="177">
        <v>0</v>
      </c>
      <c r="AE46" s="177">
        <v>29.31</v>
      </c>
      <c r="AF46" s="177">
        <v>0</v>
      </c>
      <c r="AG46" s="177">
        <v>0</v>
      </c>
      <c r="AH46" s="177">
        <v>0</v>
      </c>
      <c r="AI46" s="177">
        <v>-1.36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29.03</v>
      </c>
      <c r="AQ46" s="177">
        <v>7.74</v>
      </c>
      <c r="AR46" s="177">
        <v>23.2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212.85</v>
      </c>
      <c r="M47" s="177">
        <v>23.15</v>
      </c>
      <c r="N47" s="177">
        <v>17.53</v>
      </c>
      <c r="O47" s="177">
        <v>0</v>
      </c>
      <c r="P47" s="177">
        <v>41.35</v>
      </c>
      <c r="Q47" s="177">
        <v>3.37</v>
      </c>
      <c r="R47" s="177">
        <v>2.54</v>
      </c>
      <c r="S47" s="177">
        <v>3.96</v>
      </c>
      <c r="T47" s="177">
        <v>0</v>
      </c>
      <c r="U47" s="177">
        <v>62.15</v>
      </c>
      <c r="V47" s="177">
        <v>1.94</v>
      </c>
      <c r="W47" s="177">
        <v>12.94</v>
      </c>
      <c r="X47" s="177">
        <v>43.78</v>
      </c>
      <c r="Y47" s="177">
        <v>0</v>
      </c>
      <c r="Z47">
        <v>0</v>
      </c>
      <c r="AA47" s="177">
        <v>11</v>
      </c>
      <c r="AB47" s="177">
        <v>0</v>
      </c>
      <c r="AC47" s="177">
        <v>0</v>
      </c>
      <c r="AD47" s="177">
        <v>0</v>
      </c>
      <c r="AE47" s="177">
        <v>29</v>
      </c>
      <c r="AF47" s="177">
        <v>0</v>
      </c>
      <c r="AG47" s="177">
        <v>0</v>
      </c>
      <c r="AH47" s="177">
        <v>0</v>
      </c>
      <c r="AI47" s="177">
        <v>-1.36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29.38</v>
      </c>
      <c r="AQ47" s="177">
        <v>7.74</v>
      </c>
      <c r="AR47" s="177">
        <v>24.2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212.85</v>
      </c>
      <c r="M48" s="177">
        <v>23.15</v>
      </c>
      <c r="N48" s="177">
        <v>17.53</v>
      </c>
      <c r="O48" s="177">
        <v>0</v>
      </c>
      <c r="P48" s="177">
        <v>41.35</v>
      </c>
      <c r="Q48" s="177">
        <v>3.37</v>
      </c>
      <c r="R48" s="177">
        <v>2.54</v>
      </c>
      <c r="S48" s="177">
        <v>3.96</v>
      </c>
      <c r="T48" s="177">
        <v>0</v>
      </c>
      <c r="U48" s="177">
        <v>62.15</v>
      </c>
      <c r="V48" s="177">
        <v>1.94</v>
      </c>
      <c r="W48" s="177">
        <v>13.77</v>
      </c>
      <c r="X48" s="177">
        <v>43.78</v>
      </c>
      <c r="Y48" s="177">
        <v>0</v>
      </c>
      <c r="Z48">
        <v>0</v>
      </c>
      <c r="AA48" s="177">
        <v>11</v>
      </c>
      <c r="AB48" s="177">
        <v>0</v>
      </c>
      <c r="AC48" s="177">
        <v>0</v>
      </c>
      <c r="AD48" s="177">
        <v>0</v>
      </c>
      <c r="AE48" s="177">
        <v>29</v>
      </c>
      <c r="AF48" s="177">
        <v>0</v>
      </c>
      <c r="AG48" s="177">
        <v>0</v>
      </c>
      <c r="AH48" s="177">
        <v>0</v>
      </c>
      <c r="AI48" s="177">
        <v>-1.36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29.38</v>
      </c>
      <c r="AQ48" s="177">
        <v>7.74</v>
      </c>
      <c r="AR48" s="177">
        <v>24.2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212.85</v>
      </c>
      <c r="M49" s="177">
        <v>23.15</v>
      </c>
      <c r="N49" s="177">
        <v>17.53</v>
      </c>
      <c r="O49" s="177">
        <v>0</v>
      </c>
      <c r="P49" s="177">
        <v>41.35</v>
      </c>
      <c r="Q49" s="177">
        <v>3.38</v>
      </c>
      <c r="R49" s="177">
        <v>2.54</v>
      </c>
      <c r="S49" s="177">
        <v>3.96</v>
      </c>
      <c r="T49" s="177">
        <v>0</v>
      </c>
      <c r="U49" s="177">
        <v>62.15</v>
      </c>
      <c r="V49" s="177">
        <v>1.94</v>
      </c>
      <c r="W49" s="177">
        <v>12.79</v>
      </c>
      <c r="X49" s="177">
        <v>43.78</v>
      </c>
      <c r="Y49" s="177">
        <v>0</v>
      </c>
      <c r="Z49">
        <v>0</v>
      </c>
      <c r="AA49" s="177">
        <v>11</v>
      </c>
      <c r="AB49" s="177">
        <v>0</v>
      </c>
      <c r="AC49" s="177">
        <v>0</v>
      </c>
      <c r="AD49" s="177">
        <v>0</v>
      </c>
      <c r="AE49" s="177">
        <v>26.4</v>
      </c>
      <c r="AF49" s="177">
        <v>0</v>
      </c>
      <c r="AG49" s="177">
        <v>0</v>
      </c>
      <c r="AH49" s="177">
        <v>0</v>
      </c>
      <c r="AI49" s="177">
        <v>-1.36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29.38</v>
      </c>
      <c r="AQ49" s="177">
        <v>7.74</v>
      </c>
      <c r="AR49" s="177">
        <v>24.2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212.85</v>
      </c>
      <c r="M50" s="177">
        <v>23.15</v>
      </c>
      <c r="N50" s="177">
        <v>17.53</v>
      </c>
      <c r="O50" s="177">
        <v>0</v>
      </c>
      <c r="P50" s="177">
        <v>41.35</v>
      </c>
      <c r="Q50" s="177">
        <v>3.38</v>
      </c>
      <c r="R50" s="177">
        <v>2.54</v>
      </c>
      <c r="S50" s="177">
        <v>3.96</v>
      </c>
      <c r="T50" s="177">
        <v>0</v>
      </c>
      <c r="U50" s="177">
        <v>62.15</v>
      </c>
      <c r="V50" s="177">
        <v>1.94</v>
      </c>
      <c r="W50" s="177">
        <v>12.79</v>
      </c>
      <c r="X50" s="177">
        <v>43.78</v>
      </c>
      <c r="Y50" s="177">
        <v>0</v>
      </c>
      <c r="Z50">
        <v>0</v>
      </c>
      <c r="AA50" s="177">
        <v>11</v>
      </c>
      <c r="AB50" s="177">
        <v>0</v>
      </c>
      <c r="AC50" s="177">
        <v>0</v>
      </c>
      <c r="AD50" s="177">
        <v>0</v>
      </c>
      <c r="AE50" s="177">
        <v>26.4</v>
      </c>
      <c r="AF50" s="177">
        <v>0</v>
      </c>
      <c r="AG50" s="177">
        <v>0</v>
      </c>
      <c r="AH50" s="177">
        <v>0</v>
      </c>
      <c r="AI50" s="177">
        <v>-1.36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29.38</v>
      </c>
      <c r="AQ50" s="177">
        <v>7.74</v>
      </c>
      <c r="AR50" s="177">
        <v>24.2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212.85</v>
      </c>
      <c r="M51" s="177">
        <v>23.15</v>
      </c>
      <c r="N51" s="177">
        <v>17.53</v>
      </c>
      <c r="O51" s="177">
        <v>0</v>
      </c>
      <c r="P51" s="177">
        <v>41.35</v>
      </c>
      <c r="Q51" s="177">
        <v>3.38</v>
      </c>
      <c r="R51" s="177">
        <v>2.4300000000000002</v>
      </c>
      <c r="S51" s="177">
        <v>3.98</v>
      </c>
      <c r="T51" s="177">
        <v>0</v>
      </c>
      <c r="U51" s="177">
        <v>62.15</v>
      </c>
      <c r="V51" s="177">
        <v>1.94</v>
      </c>
      <c r="W51" s="177">
        <v>12.79</v>
      </c>
      <c r="X51" s="177">
        <v>43.78</v>
      </c>
      <c r="Y51" s="177">
        <v>0</v>
      </c>
      <c r="Z51">
        <v>0</v>
      </c>
      <c r="AA51" s="177">
        <v>11</v>
      </c>
      <c r="AB51" s="177">
        <v>0</v>
      </c>
      <c r="AC51" s="177">
        <v>0</v>
      </c>
      <c r="AD51" s="177">
        <v>0</v>
      </c>
      <c r="AE51" s="177">
        <v>29</v>
      </c>
      <c r="AF51" s="177">
        <v>0</v>
      </c>
      <c r="AG51" s="177">
        <v>0</v>
      </c>
      <c r="AH51" s="177">
        <v>0</v>
      </c>
      <c r="AI51" s="177">
        <v>-1.36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29.03</v>
      </c>
      <c r="AQ51" s="177">
        <v>7.74</v>
      </c>
      <c r="AR51" s="177">
        <v>24.2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212.85</v>
      </c>
      <c r="M52" s="177">
        <v>23.15</v>
      </c>
      <c r="N52" s="177">
        <v>17.53</v>
      </c>
      <c r="O52" s="177">
        <v>0</v>
      </c>
      <c r="P52" s="177">
        <v>41.35</v>
      </c>
      <c r="Q52" s="177">
        <v>3.38</v>
      </c>
      <c r="R52" s="177">
        <v>2.4300000000000002</v>
      </c>
      <c r="S52" s="177">
        <v>3.98</v>
      </c>
      <c r="T52" s="177">
        <v>0</v>
      </c>
      <c r="U52" s="177">
        <v>62.15</v>
      </c>
      <c r="V52" s="177">
        <v>1.94</v>
      </c>
      <c r="W52" s="177">
        <v>12.79</v>
      </c>
      <c r="X52" s="177">
        <v>43.78</v>
      </c>
      <c r="Y52" s="177">
        <v>0</v>
      </c>
      <c r="Z52">
        <v>0</v>
      </c>
      <c r="AA52" s="177">
        <v>11</v>
      </c>
      <c r="AB52" s="177">
        <v>0</v>
      </c>
      <c r="AC52" s="177">
        <v>0</v>
      </c>
      <c r="AD52" s="177">
        <v>0</v>
      </c>
      <c r="AE52" s="177">
        <v>29</v>
      </c>
      <c r="AF52" s="177">
        <v>0</v>
      </c>
      <c r="AG52" s="177">
        <v>0</v>
      </c>
      <c r="AH52" s="177">
        <v>0</v>
      </c>
      <c r="AI52" s="177">
        <v>-1.36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29.03</v>
      </c>
      <c r="AQ52" s="177">
        <v>7.74</v>
      </c>
      <c r="AR52" s="177">
        <v>24.2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212.85</v>
      </c>
      <c r="M53" s="177">
        <v>23.15</v>
      </c>
      <c r="N53" s="177">
        <v>17.53</v>
      </c>
      <c r="O53" s="177">
        <v>0</v>
      </c>
      <c r="P53" s="177">
        <v>41.35</v>
      </c>
      <c r="Q53" s="177">
        <v>3.38</v>
      </c>
      <c r="R53" s="177">
        <v>2.4300000000000002</v>
      </c>
      <c r="S53" s="177">
        <v>3.98</v>
      </c>
      <c r="T53" s="177">
        <v>0</v>
      </c>
      <c r="U53" s="177">
        <v>62.15</v>
      </c>
      <c r="V53" s="177">
        <v>1.94</v>
      </c>
      <c r="W53" s="177">
        <v>12.79</v>
      </c>
      <c r="X53" s="177">
        <v>43.78</v>
      </c>
      <c r="Y53" s="177">
        <v>0</v>
      </c>
      <c r="Z53">
        <v>0</v>
      </c>
      <c r="AA53" s="177">
        <v>11</v>
      </c>
      <c r="AB53" s="177">
        <v>0</v>
      </c>
      <c r="AC53" s="177">
        <v>0</v>
      </c>
      <c r="AD53" s="177">
        <v>0</v>
      </c>
      <c r="AE53" s="177">
        <v>29</v>
      </c>
      <c r="AF53" s="177">
        <v>0</v>
      </c>
      <c r="AG53" s="177">
        <v>0</v>
      </c>
      <c r="AH53" s="177">
        <v>0</v>
      </c>
      <c r="AI53" s="177">
        <v>-1.36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29.59</v>
      </c>
      <c r="AQ53" s="177">
        <v>7.74</v>
      </c>
      <c r="AR53" s="177">
        <v>24.2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212.85</v>
      </c>
      <c r="M54" s="177">
        <v>23.15</v>
      </c>
      <c r="N54" s="177">
        <v>17.53</v>
      </c>
      <c r="O54" s="177">
        <v>0</v>
      </c>
      <c r="P54" s="177">
        <v>41.35</v>
      </c>
      <c r="Q54" s="177">
        <v>3.38</v>
      </c>
      <c r="R54" s="177">
        <v>2.4300000000000002</v>
      </c>
      <c r="S54" s="177">
        <v>3.98</v>
      </c>
      <c r="T54" s="177">
        <v>0</v>
      </c>
      <c r="U54" s="177">
        <v>62.15</v>
      </c>
      <c r="V54" s="177">
        <v>1.94</v>
      </c>
      <c r="W54" s="177">
        <v>12.79</v>
      </c>
      <c r="X54" s="177">
        <v>43.78</v>
      </c>
      <c r="Y54" s="177">
        <v>0</v>
      </c>
      <c r="Z54">
        <v>0</v>
      </c>
      <c r="AA54" s="177">
        <v>11</v>
      </c>
      <c r="AB54" s="177">
        <v>0</v>
      </c>
      <c r="AC54" s="177">
        <v>0</v>
      </c>
      <c r="AD54" s="177">
        <v>0</v>
      </c>
      <c r="AE54" s="177">
        <v>29</v>
      </c>
      <c r="AF54" s="177">
        <v>0</v>
      </c>
      <c r="AG54" s="177">
        <v>0</v>
      </c>
      <c r="AH54" s="177">
        <v>0</v>
      </c>
      <c r="AI54" s="177">
        <v>-1.36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29.59</v>
      </c>
      <c r="AQ54" s="177">
        <v>7.74</v>
      </c>
      <c r="AR54" s="177">
        <v>24.2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212.85</v>
      </c>
      <c r="M55" s="177">
        <v>23.15</v>
      </c>
      <c r="N55" s="177">
        <v>17.53</v>
      </c>
      <c r="O55" s="177">
        <v>0</v>
      </c>
      <c r="P55" s="177">
        <v>41.35</v>
      </c>
      <c r="Q55" s="177">
        <v>3.38</v>
      </c>
      <c r="R55" s="177">
        <v>2.4300000000000002</v>
      </c>
      <c r="S55" s="177">
        <v>3.98</v>
      </c>
      <c r="T55" s="177">
        <v>0</v>
      </c>
      <c r="U55" s="177">
        <v>62.15</v>
      </c>
      <c r="V55" s="177">
        <v>1.94</v>
      </c>
      <c r="W55" s="177">
        <v>1.94</v>
      </c>
      <c r="X55" s="177">
        <v>14.51</v>
      </c>
      <c r="Y55" s="177">
        <v>0</v>
      </c>
      <c r="Z55">
        <v>0</v>
      </c>
      <c r="AA55" s="177">
        <v>11</v>
      </c>
      <c r="AB55" s="177">
        <v>0</v>
      </c>
      <c r="AC55" s="177">
        <v>0</v>
      </c>
      <c r="AD55" s="177">
        <v>0</v>
      </c>
      <c r="AE55" s="177">
        <v>29</v>
      </c>
      <c r="AF55" s="177">
        <v>0</v>
      </c>
      <c r="AG55" s="177">
        <v>0</v>
      </c>
      <c r="AH55" s="177">
        <v>0</v>
      </c>
      <c r="AI55" s="177">
        <v>-1.36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29.03</v>
      </c>
      <c r="AQ55" s="177">
        <v>7.74</v>
      </c>
      <c r="AR55" s="177">
        <v>24.2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212.85</v>
      </c>
      <c r="M56" s="177">
        <v>23.15</v>
      </c>
      <c r="N56" s="177">
        <v>17.53</v>
      </c>
      <c r="O56" s="177">
        <v>0</v>
      </c>
      <c r="P56" s="177">
        <v>41.35</v>
      </c>
      <c r="Q56" s="177">
        <v>3.38</v>
      </c>
      <c r="R56" s="177">
        <v>2.4300000000000002</v>
      </c>
      <c r="S56" s="177">
        <v>3.98</v>
      </c>
      <c r="T56" s="177">
        <v>0</v>
      </c>
      <c r="U56" s="177">
        <v>62.15</v>
      </c>
      <c r="V56" s="177">
        <v>1.94</v>
      </c>
      <c r="W56" s="177">
        <v>1.94</v>
      </c>
      <c r="X56" s="177">
        <v>14.51</v>
      </c>
      <c r="Y56" s="177">
        <v>0</v>
      </c>
      <c r="Z56">
        <v>0</v>
      </c>
      <c r="AA56" s="177">
        <v>11</v>
      </c>
      <c r="AB56" s="177">
        <v>0</v>
      </c>
      <c r="AC56" s="177">
        <v>0</v>
      </c>
      <c r="AD56" s="177">
        <v>0</v>
      </c>
      <c r="AE56" s="177">
        <v>29</v>
      </c>
      <c r="AF56" s="177">
        <v>0</v>
      </c>
      <c r="AG56" s="177">
        <v>0</v>
      </c>
      <c r="AH56" s="177">
        <v>0</v>
      </c>
      <c r="AI56" s="177">
        <v>-1.36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29.03</v>
      </c>
      <c r="AQ56" s="177">
        <v>7.74</v>
      </c>
      <c r="AR56" s="177">
        <v>24.2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212.85</v>
      </c>
      <c r="M57" s="177">
        <v>23.15</v>
      </c>
      <c r="N57" s="177">
        <v>17.53</v>
      </c>
      <c r="O57" s="177">
        <v>0</v>
      </c>
      <c r="P57" s="177">
        <v>39.18</v>
      </c>
      <c r="Q57" s="177">
        <v>3.38</v>
      </c>
      <c r="R57" s="177">
        <v>6.15</v>
      </c>
      <c r="S57" s="177">
        <v>3.98</v>
      </c>
      <c r="T57" s="177">
        <v>0</v>
      </c>
      <c r="U57" s="177">
        <v>62.15</v>
      </c>
      <c r="V57" s="177">
        <v>1.94</v>
      </c>
      <c r="W57" s="177">
        <v>1.94</v>
      </c>
      <c r="X57" s="177">
        <v>14.51</v>
      </c>
      <c r="Y57" s="177">
        <v>0</v>
      </c>
      <c r="Z57">
        <v>0</v>
      </c>
      <c r="AA57" s="177">
        <v>11</v>
      </c>
      <c r="AB57" s="177">
        <v>0</v>
      </c>
      <c r="AC57" s="177">
        <v>0</v>
      </c>
      <c r="AD57" s="177">
        <v>0</v>
      </c>
      <c r="AE57" s="177">
        <v>29</v>
      </c>
      <c r="AF57" s="177">
        <v>0</v>
      </c>
      <c r="AG57" s="177">
        <v>0</v>
      </c>
      <c r="AH57" s="177">
        <v>0</v>
      </c>
      <c r="AI57" s="177">
        <v>-1.36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29.03</v>
      </c>
      <c r="AQ57" s="177">
        <v>7.82</v>
      </c>
      <c r="AR57" s="177">
        <v>24.2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212.85</v>
      </c>
      <c r="M58" s="177">
        <v>23.15</v>
      </c>
      <c r="N58" s="177">
        <v>17.53</v>
      </c>
      <c r="O58" s="177">
        <v>0</v>
      </c>
      <c r="P58" s="177">
        <v>39.18</v>
      </c>
      <c r="Q58" s="177">
        <v>3.38</v>
      </c>
      <c r="R58" s="177">
        <v>6.15</v>
      </c>
      <c r="S58" s="177">
        <v>3.98</v>
      </c>
      <c r="T58" s="177">
        <v>0</v>
      </c>
      <c r="U58" s="177">
        <v>62.15</v>
      </c>
      <c r="V58" s="177">
        <v>1.94</v>
      </c>
      <c r="W58" s="177">
        <v>1.94</v>
      </c>
      <c r="X58" s="177">
        <v>14.51</v>
      </c>
      <c r="Y58" s="177">
        <v>0</v>
      </c>
      <c r="Z58">
        <v>0</v>
      </c>
      <c r="AA58" s="177">
        <v>11</v>
      </c>
      <c r="AB58" s="177">
        <v>0</v>
      </c>
      <c r="AC58" s="177">
        <v>0</v>
      </c>
      <c r="AD58" s="177">
        <v>0</v>
      </c>
      <c r="AE58" s="177">
        <v>29</v>
      </c>
      <c r="AF58" s="177">
        <v>0</v>
      </c>
      <c r="AG58" s="177">
        <v>0</v>
      </c>
      <c r="AH58" s="177">
        <v>0</v>
      </c>
      <c r="AI58" s="177">
        <v>-1.36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29.03</v>
      </c>
      <c r="AQ58" s="177">
        <v>7.82</v>
      </c>
      <c r="AR58" s="177">
        <v>24.2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212.85</v>
      </c>
      <c r="M59" s="177">
        <v>23.15</v>
      </c>
      <c r="N59" s="177">
        <v>17.53</v>
      </c>
      <c r="O59" s="177">
        <v>0</v>
      </c>
      <c r="P59" s="177">
        <v>41.19</v>
      </c>
      <c r="Q59" s="177">
        <v>3.3</v>
      </c>
      <c r="R59" s="177">
        <v>12.59</v>
      </c>
      <c r="S59" s="177">
        <v>4.1100000000000003</v>
      </c>
      <c r="T59" s="177">
        <v>0</v>
      </c>
      <c r="U59" s="177">
        <v>62.15</v>
      </c>
      <c r="V59" s="177">
        <v>6.15</v>
      </c>
      <c r="W59" s="177">
        <v>12.79</v>
      </c>
      <c r="X59" s="177">
        <v>43.78</v>
      </c>
      <c r="Y59" s="177">
        <v>0</v>
      </c>
      <c r="Z59">
        <v>0</v>
      </c>
      <c r="AA59" s="177">
        <v>11</v>
      </c>
      <c r="AB59" s="177">
        <v>0</v>
      </c>
      <c r="AC59" s="177">
        <v>0</v>
      </c>
      <c r="AD59" s="177">
        <v>0</v>
      </c>
      <c r="AE59" s="177">
        <v>29</v>
      </c>
      <c r="AF59" s="177">
        <v>0</v>
      </c>
      <c r="AG59" s="177">
        <v>0</v>
      </c>
      <c r="AH59" s="177">
        <v>0</v>
      </c>
      <c r="AI59" s="177">
        <v>-1.36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75.17</v>
      </c>
      <c r="AQ59" s="177">
        <v>26.77</v>
      </c>
      <c r="AR59" s="177">
        <v>24.2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212.85</v>
      </c>
      <c r="M60" s="177">
        <v>23.15</v>
      </c>
      <c r="N60" s="177">
        <v>17.53</v>
      </c>
      <c r="O60" s="177">
        <v>0</v>
      </c>
      <c r="P60" s="177">
        <v>41.35</v>
      </c>
      <c r="Q60" s="177">
        <v>3.3</v>
      </c>
      <c r="R60" s="177">
        <v>6.15</v>
      </c>
      <c r="S60" s="177">
        <v>4.1100000000000003</v>
      </c>
      <c r="T60" s="177">
        <v>0</v>
      </c>
      <c r="U60" s="177">
        <v>62.15</v>
      </c>
      <c r="V60" s="177">
        <v>6.15</v>
      </c>
      <c r="W60" s="177">
        <v>12.79</v>
      </c>
      <c r="X60" s="177">
        <v>43.78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29</v>
      </c>
      <c r="AF60" s="177">
        <v>0</v>
      </c>
      <c r="AG60" s="177">
        <v>0</v>
      </c>
      <c r="AH60" s="177">
        <v>0</v>
      </c>
      <c r="AI60" s="177">
        <v>-1.36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38.700000000000003</v>
      </c>
      <c r="AQ60" s="177">
        <v>7.74</v>
      </c>
      <c r="AR60" s="177">
        <v>24.2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212.85</v>
      </c>
      <c r="M61" s="177">
        <v>23.15</v>
      </c>
      <c r="N61" s="177">
        <v>17.53</v>
      </c>
      <c r="O61" s="177">
        <v>0</v>
      </c>
      <c r="P61" s="177">
        <v>41.35</v>
      </c>
      <c r="Q61" s="177">
        <v>5.81</v>
      </c>
      <c r="R61" s="177">
        <v>12.59</v>
      </c>
      <c r="S61" s="177">
        <v>5.96</v>
      </c>
      <c r="T61" s="177">
        <v>0</v>
      </c>
      <c r="U61" s="177">
        <v>62.15</v>
      </c>
      <c r="V61" s="177">
        <v>6.15</v>
      </c>
      <c r="W61" s="177">
        <v>12.79</v>
      </c>
      <c r="X61" s="177">
        <v>43.78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29</v>
      </c>
      <c r="AF61" s="177">
        <v>0</v>
      </c>
      <c r="AG61" s="177">
        <v>0</v>
      </c>
      <c r="AH61" s="177">
        <v>0</v>
      </c>
      <c r="AI61" s="177">
        <v>-1.36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75.17</v>
      </c>
      <c r="AQ61" s="177">
        <v>26.77</v>
      </c>
      <c r="AR61" s="177">
        <v>24.2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212.85</v>
      </c>
      <c r="M62" s="177">
        <v>23.15</v>
      </c>
      <c r="N62" s="177">
        <v>17.53</v>
      </c>
      <c r="O62" s="177">
        <v>0</v>
      </c>
      <c r="P62" s="177">
        <v>41.35</v>
      </c>
      <c r="Q62" s="177">
        <v>5.81</v>
      </c>
      <c r="R62" s="177">
        <v>12.59</v>
      </c>
      <c r="S62" s="177">
        <v>5.96</v>
      </c>
      <c r="T62" s="177">
        <v>0</v>
      </c>
      <c r="U62" s="177">
        <v>62.15</v>
      </c>
      <c r="V62" s="177">
        <v>6.15</v>
      </c>
      <c r="W62" s="177">
        <v>12.79</v>
      </c>
      <c r="X62" s="177">
        <v>43.78</v>
      </c>
      <c r="Y62" s="177">
        <v>0</v>
      </c>
      <c r="Z62">
        <v>0</v>
      </c>
      <c r="AA62" s="177">
        <v>0</v>
      </c>
      <c r="AB62" s="177">
        <v>7.71</v>
      </c>
      <c r="AC62" s="177">
        <v>0</v>
      </c>
      <c r="AD62" s="177">
        <v>0</v>
      </c>
      <c r="AE62" s="177">
        <v>29</v>
      </c>
      <c r="AF62" s="177">
        <v>0</v>
      </c>
      <c r="AG62" s="177">
        <v>0</v>
      </c>
      <c r="AH62" s="177">
        <v>0</v>
      </c>
      <c r="AI62" s="177">
        <v>-1.36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75.17</v>
      </c>
      <c r="AQ62" s="177">
        <v>26.77</v>
      </c>
      <c r="AR62" s="177">
        <v>24.2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241.88</v>
      </c>
      <c r="M63" s="177">
        <v>23.15</v>
      </c>
      <c r="N63" s="177">
        <v>17.53</v>
      </c>
      <c r="O63" s="177">
        <v>0</v>
      </c>
      <c r="P63" s="177">
        <v>41.35</v>
      </c>
      <c r="Q63" s="177">
        <v>3.23</v>
      </c>
      <c r="R63" s="177">
        <v>12.59</v>
      </c>
      <c r="S63" s="177">
        <v>3.62</v>
      </c>
      <c r="T63" s="177">
        <v>0</v>
      </c>
      <c r="U63" s="177">
        <v>62.15</v>
      </c>
      <c r="V63" s="177">
        <v>6.15</v>
      </c>
      <c r="W63" s="177">
        <v>12.79</v>
      </c>
      <c r="X63" s="177">
        <v>43.78</v>
      </c>
      <c r="Y63" s="177">
        <v>0</v>
      </c>
      <c r="Z63">
        <v>0</v>
      </c>
      <c r="AA63" s="177">
        <v>0</v>
      </c>
      <c r="AB63" s="177">
        <v>7.71</v>
      </c>
      <c r="AC63" s="177">
        <v>0</v>
      </c>
      <c r="AD63" s="177">
        <v>0</v>
      </c>
      <c r="AE63" s="177">
        <v>29</v>
      </c>
      <c r="AF63" s="177">
        <v>0</v>
      </c>
      <c r="AG63" s="177">
        <v>0</v>
      </c>
      <c r="AH63" s="177">
        <v>0</v>
      </c>
      <c r="AI63" s="177">
        <v>-1.36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75.17</v>
      </c>
      <c r="AQ63" s="177">
        <v>26.77</v>
      </c>
      <c r="AR63" s="177">
        <v>24.2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338.63</v>
      </c>
      <c r="M64" s="177">
        <v>23.15</v>
      </c>
      <c r="N64" s="177">
        <v>17.53</v>
      </c>
      <c r="O64" s="177">
        <v>0</v>
      </c>
      <c r="P64" s="177">
        <v>41.35</v>
      </c>
      <c r="Q64" s="177">
        <v>3.23</v>
      </c>
      <c r="R64" s="177">
        <v>12.59</v>
      </c>
      <c r="S64" s="177">
        <v>3.62</v>
      </c>
      <c r="T64" s="177">
        <v>0</v>
      </c>
      <c r="U64" s="177">
        <v>62.15</v>
      </c>
      <c r="V64" s="177">
        <v>6.15</v>
      </c>
      <c r="W64" s="177">
        <v>12.79</v>
      </c>
      <c r="X64" s="177">
        <v>43.78</v>
      </c>
      <c r="Y64" s="177">
        <v>0</v>
      </c>
      <c r="Z64">
        <v>0</v>
      </c>
      <c r="AA64" s="177">
        <v>0</v>
      </c>
      <c r="AB64" s="177">
        <v>7.71</v>
      </c>
      <c r="AC64" s="177">
        <v>0</v>
      </c>
      <c r="AD64" s="177">
        <v>0</v>
      </c>
      <c r="AE64" s="177">
        <v>29</v>
      </c>
      <c r="AF64" s="177">
        <v>0</v>
      </c>
      <c r="AG64" s="177">
        <v>0</v>
      </c>
      <c r="AH64" s="177">
        <v>0</v>
      </c>
      <c r="AI64" s="177">
        <v>-1.36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75.17</v>
      </c>
      <c r="AQ64" s="177">
        <v>26.77</v>
      </c>
      <c r="AR64" s="177">
        <v>24.2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435.38</v>
      </c>
      <c r="M65" s="177">
        <v>23.15</v>
      </c>
      <c r="N65" s="177">
        <v>17.53</v>
      </c>
      <c r="O65" s="177">
        <v>0</v>
      </c>
      <c r="P65" s="177">
        <v>41.35</v>
      </c>
      <c r="Q65" s="177">
        <v>3.37</v>
      </c>
      <c r="R65" s="177">
        <v>12.59</v>
      </c>
      <c r="S65" s="177">
        <v>3.74</v>
      </c>
      <c r="T65" s="177">
        <v>0</v>
      </c>
      <c r="U65" s="177">
        <v>62.15</v>
      </c>
      <c r="V65" s="177">
        <v>6.15</v>
      </c>
      <c r="W65" s="177">
        <v>12.79</v>
      </c>
      <c r="X65" s="177">
        <v>43.78</v>
      </c>
      <c r="Y65" s="177">
        <v>0</v>
      </c>
      <c r="Z65">
        <v>0</v>
      </c>
      <c r="AA65" s="177">
        <v>0</v>
      </c>
      <c r="AB65" s="177">
        <v>7.71</v>
      </c>
      <c r="AC65" s="177">
        <v>0</v>
      </c>
      <c r="AD65" s="177">
        <v>0</v>
      </c>
      <c r="AE65" s="177">
        <v>29</v>
      </c>
      <c r="AF65" s="177">
        <v>0</v>
      </c>
      <c r="AG65" s="177">
        <v>0</v>
      </c>
      <c r="AH65" s="177">
        <v>0</v>
      </c>
      <c r="AI65" s="177">
        <v>-1.36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75.17</v>
      </c>
      <c r="AQ65" s="177">
        <v>26.77</v>
      </c>
      <c r="AR65" s="177">
        <v>24.2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435.38</v>
      </c>
      <c r="M66" s="177">
        <v>23.15</v>
      </c>
      <c r="N66" s="177">
        <v>17.53</v>
      </c>
      <c r="O66" s="177">
        <v>0</v>
      </c>
      <c r="P66" s="177">
        <v>41.35</v>
      </c>
      <c r="Q66" s="177">
        <v>3.37</v>
      </c>
      <c r="R66" s="177">
        <v>12.59</v>
      </c>
      <c r="S66" s="177">
        <v>3.74</v>
      </c>
      <c r="T66" s="177">
        <v>0</v>
      </c>
      <c r="U66" s="177">
        <v>62.15</v>
      </c>
      <c r="V66" s="177">
        <v>6.15</v>
      </c>
      <c r="W66" s="177">
        <v>12.79</v>
      </c>
      <c r="X66" s="177">
        <v>43.78</v>
      </c>
      <c r="Y66" s="177">
        <v>0</v>
      </c>
      <c r="Z66">
        <v>0</v>
      </c>
      <c r="AA66" s="177">
        <v>0</v>
      </c>
      <c r="AB66" s="177">
        <v>7.71</v>
      </c>
      <c r="AC66" s="177">
        <v>0</v>
      </c>
      <c r="AD66" s="177">
        <v>0</v>
      </c>
      <c r="AE66" s="177">
        <v>29</v>
      </c>
      <c r="AF66" s="177">
        <v>0</v>
      </c>
      <c r="AG66" s="177">
        <v>0</v>
      </c>
      <c r="AH66" s="177">
        <v>0</v>
      </c>
      <c r="AI66" s="177">
        <v>-1.36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75.17</v>
      </c>
      <c r="AQ66" s="177">
        <v>26.77</v>
      </c>
      <c r="AR66" s="177">
        <v>24.2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338.63</v>
      </c>
      <c r="M67" s="177">
        <v>23.15</v>
      </c>
      <c r="N67" s="177">
        <v>17.53</v>
      </c>
      <c r="O67" s="177">
        <v>0</v>
      </c>
      <c r="P67" s="177">
        <v>41.35</v>
      </c>
      <c r="Q67" s="177">
        <v>1.93</v>
      </c>
      <c r="R67" s="177">
        <v>12.59</v>
      </c>
      <c r="S67" s="177">
        <v>4.1500000000000004</v>
      </c>
      <c r="T67" s="177">
        <v>0</v>
      </c>
      <c r="U67" s="177">
        <v>62.15</v>
      </c>
      <c r="V67" s="177">
        <v>6.15</v>
      </c>
      <c r="W67" s="177">
        <v>12.79</v>
      </c>
      <c r="X67" s="177">
        <v>43.78</v>
      </c>
      <c r="Y67" s="177">
        <v>0</v>
      </c>
      <c r="Z67">
        <v>0</v>
      </c>
      <c r="AA67" s="177">
        <v>0</v>
      </c>
      <c r="AB67" s="177">
        <v>7.71</v>
      </c>
      <c r="AC67" s="177">
        <v>0</v>
      </c>
      <c r="AD67" s="177">
        <v>0</v>
      </c>
      <c r="AE67" s="177">
        <v>29</v>
      </c>
      <c r="AF67" s="177">
        <v>0</v>
      </c>
      <c r="AG67" s="177">
        <v>0</v>
      </c>
      <c r="AH67" s="177">
        <v>0</v>
      </c>
      <c r="AI67" s="177">
        <v>-1.36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75.17</v>
      </c>
      <c r="AQ67" s="177">
        <v>26.77</v>
      </c>
      <c r="AR67" s="177">
        <v>24.2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241.88</v>
      </c>
      <c r="M68" s="177">
        <v>23.15</v>
      </c>
      <c r="N68" s="177">
        <v>17.53</v>
      </c>
      <c r="O68" s="177">
        <v>0</v>
      </c>
      <c r="P68" s="177">
        <v>41.35</v>
      </c>
      <c r="Q68" s="177">
        <v>1.96</v>
      </c>
      <c r="R68" s="177">
        <v>12.59</v>
      </c>
      <c r="S68" s="177">
        <v>4.1500000000000004</v>
      </c>
      <c r="T68" s="177">
        <v>0</v>
      </c>
      <c r="U68" s="177">
        <v>62.15</v>
      </c>
      <c r="V68" s="177">
        <v>6.15</v>
      </c>
      <c r="W68" s="177">
        <v>12.79</v>
      </c>
      <c r="X68" s="177">
        <v>43.78</v>
      </c>
      <c r="Y68" s="177">
        <v>0</v>
      </c>
      <c r="Z68">
        <v>0</v>
      </c>
      <c r="AA68" s="177">
        <v>0</v>
      </c>
      <c r="AB68" s="177">
        <v>7.71</v>
      </c>
      <c r="AC68" s="177">
        <v>0</v>
      </c>
      <c r="AD68" s="177">
        <v>0</v>
      </c>
      <c r="AE68" s="177">
        <v>29</v>
      </c>
      <c r="AF68" s="177">
        <v>0</v>
      </c>
      <c r="AG68" s="177">
        <v>0</v>
      </c>
      <c r="AH68" s="177">
        <v>0</v>
      </c>
      <c r="AI68" s="177">
        <v>-1.36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75.17</v>
      </c>
      <c r="AQ68" s="177">
        <v>26.77</v>
      </c>
      <c r="AR68" s="177">
        <v>24.2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212.85</v>
      </c>
      <c r="M69" s="177">
        <v>23.15</v>
      </c>
      <c r="N69" s="177">
        <v>17.53</v>
      </c>
      <c r="O69" s="177">
        <v>0</v>
      </c>
      <c r="P69" s="177">
        <v>41.35</v>
      </c>
      <c r="Q69" s="177">
        <v>1.93</v>
      </c>
      <c r="R69" s="177">
        <v>12.59</v>
      </c>
      <c r="S69" s="177">
        <v>4.03</v>
      </c>
      <c r="T69" s="177">
        <v>0</v>
      </c>
      <c r="U69" s="177">
        <v>62.15</v>
      </c>
      <c r="V69" s="177">
        <v>6.15</v>
      </c>
      <c r="W69" s="177">
        <v>12.79</v>
      </c>
      <c r="X69" s="177">
        <v>43.78</v>
      </c>
      <c r="Y69" s="177">
        <v>0</v>
      </c>
      <c r="Z69">
        <v>0</v>
      </c>
      <c r="AA69" s="177">
        <v>0</v>
      </c>
      <c r="AB69" s="177">
        <v>7.71</v>
      </c>
      <c r="AC69" s="177">
        <v>0</v>
      </c>
      <c r="AD69" s="177">
        <v>0</v>
      </c>
      <c r="AE69" s="177">
        <v>29</v>
      </c>
      <c r="AF69" s="177">
        <v>0</v>
      </c>
      <c r="AG69" s="177">
        <v>0</v>
      </c>
      <c r="AH69" s="177">
        <v>0</v>
      </c>
      <c r="AI69" s="177">
        <v>-1.36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75.17</v>
      </c>
      <c r="AQ69" s="177">
        <v>26.77</v>
      </c>
      <c r="AR69" s="177">
        <v>24.2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212.85</v>
      </c>
      <c r="M70" s="177">
        <v>23.15</v>
      </c>
      <c r="N70" s="177">
        <v>17.53</v>
      </c>
      <c r="O70" s="177">
        <v>0</v>
      </c>
      <c r="P70" s="177">
        <v>41.35</v>
      </c>
      <c r="Q70" s="177">
        <v>1.93</v>
      </c>
      <c r="R70" s="177">
        <v>12.59</v>
      </c>
      <c r="S70" s="177">
        <v>4.03</v>
      </c>
      <c r="T70" s="177">
        <v>0</v>
      </c>
      <c r="U70" s="177">
        <v>62.15</v>
      </c>
      <c r="V70" s="177">
        <v>6.15</v>
      </c>
      <c r="W70" s="177">
        <v>12.79</v>
      </c>
      <c r="X70" s="177">
        <v>43.78</v>
      </c>
      <c r="Y70" s="177">
        <v>0</v>
      </c>
      <c r="Z70">
        <v>0</v>
      </c>
      <c r="AA70" s="177">
        <v>11</v>
      </c>
      <c r="AB70" s="177">
        <v>0</v>
      </c>
      <c r="AC70" s="177">
        <v>0</v>
      </c>
      <c r="AD70" s="177">
        <v>0</v>
      </c>
      <c r="AE70" s="177">
        <v>29</v>
      </c>
      <c r="AF70" s="177">
        <v>0</v>
      </c>
      <c r="AG70" s="177">
        <v>0</v>
      </c>
      <c r="AH70" s="177">
        <v>0</v>
      </c>
      <c r="AI70" s="177">
        <v>-1.36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75.17</v>
      </c>
      <c r="AQ70" s="177">
        <v>26.77</v>
      </c>
      <c r="AR70" s="177">
        <v>24.2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241.88</v>
      </c>
      <c r="M71" s="177">
        <v>23.15</v>
      </c>
      <c r="N71" s="177">
        <v>17.53</v>
      </c>
      <c r="O71" s="177">
        <v>0</v>
      </c>
      <c r="P71" s="177">
        <v>41.35</v>
      </c>
      <c r="Q71" s="177">
        <v>3.17</v>
      </c>
      <c r="R71" s="177">
        <v>12.59</v>
      </c>
      <c r="S71" s="177">
        <v>4.05</v>
      </c>
      <c r="T71" s="177">
        <v>0</v>
      </c>
      <c r="U71" s="177">
        <v>62.15</v>
      </c>
      <c r="V71" s="177">
        <v>6.15</v>
      </c>
      <c r="W71" s="177">
        <v>12.79</v>
      </c>
      <c r="X71" s="177">
        <v>43.78</v>
      </c>
      <c r="Y71" s="177">
        <v>0</v>
      </c>
      <c r="Z71">
        <v>0</v>
      </c>
      <c r="AA71" s="177">
        <v>11</v>
      </c>
      <c r="AB71" s="177">
        <v>0</v>
      </c>
      <c r="AC71" s="177">
        <v>0</v>
      </c>
      <c r="AD71" s="177">
        <v>0</v>
      </c>
      <c r="AE71" s="177">
        <v>29</v>
      </c>
      <c r="AF71" s="177">
        <v>0</v>
      </c>
      <c r="AG71" s="177">
        <v>0</v>
      </c>
      <c r="AH71" s="177">
        <v>0</v>
      </c>
      <c r="AI71" s="177">
        <v>-1.36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75.88</v>
      </c>
      <c r="AQ71" s="177">
        <v>26.97</v>
      </c>
      <c r="AR71" s="177">
        <v>19.36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338.63</v>
      </c>
      <c r="M72" s="177">
        <v>23.15</v>
      </c>
      <c r="N72" s="177">
        <v>17.53</v>
      </c>
      <c r="O72" s="177">
        <v>0</v>
      </c>
      <c r="P72" s="177">
        <v>41.35</v>
      </c>
      <c r="Q72" s="177">
        <v>3.17</v>
      </c>
      <c r="R72" s="177">
        <v>12.59</v>
      </c>
      <c r="S72" s="177">
        <v>4.05</v>
      </c>
      <c r="T72" s="177">
        <v>0</v>
      </c>
      <c r="U72" s="177">
        <v>62.15</v>
      </c>
      <c r="V72" s="177">
        <v>6.15</v>
      </c>
      <c r="W72" s="177">
        <v>12.79</v>
      </c>
      <c r="X72" s="177">
        <v>43.78</v>
      </c>
      <c r="Y72" s="177">
        <v>0</v>
      </c>
      <c r="Z72">
        <v>0</v>
      </c>
      <c r="AA72" s="177">
        <v>11</v>
      </c>
      <c r="AB72" s="177">
        <v>0</v>
      </c>
      <c r="AC72" s="177">
        <v>0</v>
      </c>
      <c r="AD72" s="177">
        <v>0</v>
      </c>
      <c r="AE72" s="177">
        <v>29</v>
      </c>
      <c r="AF72" s="177">
        <v>0</v>
      </c>
      <c r="AG72" s="177">
        <v>0</v>
      </c>
      <c r="AH72" s="177">
        <v>0</v>
      </c>
      <c r="AI72" s="177">
        <v>-1.36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75.88</v>
      </c>
      <c r="AQ72" s="177">
        <v>26.97</v>
      </c>
      <c r="AR72" s="177">
        <v>13.2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9.1</v>
      </c>
      <c r="L73" s="177">
        <v>435.38</v>
      </c>
      <c r="M73" s="177">
        <v>23.15</v>
      </c>
      <c r="N73" s="177">
        <v>17.53</v>
      </c>
      <c r="O73" s="177">
        <v>0</v>
      </c>
      <c r="P73" s="177">
        <v>41.35</v>
      </c>
      <c r="Q73" s="177">
        <v>6.47</v>
      </c>
      <c r="R73" s="177">
        <v>12.59</v>
      </c>
      <c r="S73" s="177">
        <v>7.84</v>
      </c>
      <c r="T73" s="177">
        <v>0</v>
      </c>
      <c r="U73" s="177">
        <v>62.15</v>
      </c>
      <c r="V73" s="177">
        <v>6.15</v>
      </c>
      <c r="W73" s="177">
        <v>12.79</v>
      </c>
      <c r="X73" s="177">
        <v>43.78</v>
      </c>
      <c r="Y73" s="177">
        <v>0</v>
      </c>
      <c r="Z73">
        <v>0</v>
      </c>
      <c r="AA73" s="177">
        <v>11</v>
      </c>
      <c r="AB73" s="177">
        <v>0</v>
      </c>
      <c r="AC73" s="177">
        <v>0</v>
      </c>
      <c r="AD73" s="177">
        <v>0</v>
      </c>
      <c r="AE73" s="177">
        <v>29</v>
      </c>
      <c r="AF73" s="177">
        <v>0</v>
      </c>
      <c r="AG73" s="177">
        <v>0</v>
      </c>
      <c r="AH73" s="177">
        <v>0</v>
      </c>
      <c r="AI73" s="177">
        <v>-1.36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75.88</v>
      </c>
      <c r="AQ73" s="177">
        <v>26.97</v>
      </c>
      <c r="AR73" s="177">
        <v>9.6999999999999993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9.1</v>
      </c>
      <c r="L74" s="177">
        <v>435.38</v>
      </c>
      <c r="M74" s="177">
        <v>23.15</v>
      </c>
      <c r="N74" s="177">
        <v>17.53</v>
      </c>
      <c r="O74" s="177">
        <v>0</v>
      </c>
      <c r="P74" s="177">
        <v>41.35</v>
      </c>
      <c r="Q74" s="177">
        <v>6.47</v>
      </c>
      <c r="R74" s="177">
        <v>12.59</v>
      </c>
      <c r="S74" s="177">
        <v>7.84</v>
      </c>
      <c r="T74" s="177">
        <v>0</v>
      </c>
      <c r="U74" s="177">
        <v>62.15</v>
      </c>
      <c r="V74" s="177">
        <v>6.15</v>
      </c>
      <c r="W74" s="177">
        <v>12.79</v>
      </c>
      <c r="X74" s="177">
        <v>43.78</v>
      </c>
      <c r="Y74" s="177">
        <v>0</v>
      </c>
      <c r="Z74">
        <v>0</v>
      </c>
      <c r="AA74" s="177">
        <v>11</v>
      </c>
      <c r="AB74" s="177">
        <v>0</v>
      </c>
      <c r="AC74" s="177">
        <v>0</v>
      </c>
      <c r="AD74" s="177">
        <v>0</v>
      </c>
      <c r="AE74" s="177">
        <v>29</v>
      </c>
      <c r="AF74" s="177">
        <v>0</v>
      </c>
      <c r="AG74" s="177">
        <v>0</v>
      </c>
      <c r="AH74" s="177">
        <v>0</v>
      </c>
      <c r="AI74" s="177">
        <v>-1.36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75.88</v>
      </c>
      <c r="AQ74" s="177">
        <v>26.97</v>
      </c>
      <c r="AR74" s="177">
        <v>5.8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9.1</v>
      </c>
      <c r="L75" s="177">
        <v>435.38</v>
      </c>
      <c r="M75" s="177">
        <v>23.15</v>
      </c>
      <c r="N75" s="177">
        <v>17.53</v>
      </c>
      <c r="O75" s="177">
        <v>0</v>
      </c>
      <c r="P75" s="177">
        <v>41.35</v>
      </c>
      <c r="Q75" s="177">
        <v>6.47</v>
      </c>
      <c r="R75" s="177">
        <v>12.28</v>
      </c>
      <c r="S75" s="177">
        <v>7.83</v>
      </c>
      <c r="T75" s="177">
        <v>0</v>
      </c>
      <c r="U75" s="177">
        <v>62.15</v>
      </c>
      <c r="V75" s="177">
        <v>6.05</v>
      </c>
      <c r="W75" s="177">
        <v>11.96</v>
      </c>
      <c r="X75" s="177">
        <v>43.78</v>
      </c>
      <c r="Y75" s="177">
        <v>0</v>
      </c>
      <c r="Z75">
        <v>0</v>
      </c>
      <c r="AA75" s="177">
        <v>11</v>
      </c>
      <c r="AB75" s="177">
        <v>0</v>
      </c>
      <c r="AC75" s="177">
        <v>0</v>
      </c>
      <c r="AD75" s="177">
        <v>0</v>
      </c>
      <c r="AE75" s="177">
        <v>29</v>
      </c>
      <c r="AF75" s="177">
        <v>0</v>
      </c>
      <c r="AG75" s="177">
        <v>0</v>
      </c>
      <c r="AH75" s="177">
        <v>0</v>
      </c>
      <c r="AI75" s="177">
        <v>-1.63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57.88</v>
      </c>
      <c r="AQ75" s="177">
        <v>19.46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9.1</v>
      </c>
      <c r="L76" s="177">
        <v>435.38</v>
      </c>
      <c r="M76" s="177">
        <v>23.15</v>
      </c>
      <c r="N76" s="177">
        <v>17.53</v>
      </c>
      <c r="O76" s="177">
        <v>0</v>
      </c>
      <c r="P76" s="177">
        <v>41.35</v>
      </c>
      <c r="Q76" s="177">
        <v>6.47</v>
      </c>
      <c r="R76" s="177">
        <v>12.59</v>
      </c>
      <c r="S76" s="177">
        <v>7.83</v>
      </c>
      <c r="T76" s="177">
        <v>0</v>
      </c>
      <c r="U76" s="177">
        <v>62.15</v>
      </c>
      <c r="V76" s="177">
        <v>6.15</v>
      </c>
      <c r="W76" s="177">
        <v>12.07</v>
      </c>
      <c r="X76" s="177">
        <v>43.78</v>
      </c>
      <c r="Y76" s="177">
        <v>0</v>
      </c>
      <c r="Z76">
        <v>0</v>
      </c>
      <c r="AA76" s="177">
        <v>11</v>
      </c>
      <c r="AB76" s="177">
        <v>0</v>
      </c>
      <c r="AC76" s="177">
        <v>0</v>
      </c>
      <c r="AD76" s="177">
        <v>0</v>
      </c>
      <c r="AE76" s="177">
        <v>29</v>
      </c>
      <c r="AF76" s="177">
        <v>0</v>
      </c>
      <c r="AG76" s="177">
        <v>0</v>
      </c>
      <c r="AH76" s="177">
        <v>0</v>
      </c>
      <c r="AI76" s="177">
        <v>-1.63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57.88</v>
      </c>
      <c r="AQ76" s="177">
        <v>19.46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9.1</v>
      </c>
      <c r="L77" s="177">
        <v>528.26</v>
      </c>
      <c r="M77" s="177">
        <v>23.15</v>
      </c>
      <c r="N77" s="177">
        <v>17.53</v>
      </c>
      <c r="O77" s="177">
        <v>0</v>
      </c>
      <c r="P77" s="177">
        <v>41.35</v>
      </c>
      <c r="Q77" s="177">
        <v>6.47</v>
      </c>
      <c r="R77" s="177">
        <v>12.59</v>
      </c>
      <c r="S77" s="177">
        <v>7.83</v>
      </c>
      <c r="T77" s="177">
        <v>0</v>
      </c>
      <c r="U77" s="177">
        <v>62.15</v>
      </c>
      <c r="V77" s="177">
        <v>6.15</v>
      </c>
      <c r="W77" s="177">
        <v>12.66</v>
      </c>
      <c r="X77" s="177">
        <v>43.78</v>
      </c>
      <c r="Y77" s="177">
        <v>0</v>
      </c>
      <c r="Z77">
        <v>0</v>
      </c>
      <c r="AA77" s="177">
        <v>11</v>
      </c>
      <c r="AB77" s="177">
        <v>0</v>
      </c>
      <c r="AC77" s="177">
        <v>0</v>
      </c>
      <c r="AD77" s="177">
        <v>0</v>
      </c>
      <c r="AE77" s="177">
        <v>29</v>
      </c>
      <c r="AF77" s="177">
        <v>0</v>
      </c>
      <c r="AG77" s="177">
        <v>0</v>
      </c>
      <c r="AH77" s="177">
        <v>0</v>
      </c>
      <c r="AI77" s="177">
        <v>-1.63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75.17</v>
      </c>
      <c r="AQ77" s="177">
        <v>26.77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9.1</v>
      </c>
      <c r="L78" s="177">
        <v>536.96</v>
      </c>
      <c r="M78" s="177">
        <v>23.15</v>
      </c>
      <c r="N78" s="177">
        <v>17.53</v>
      </c>
      <c r="O78" s="177">
        <v>0</v>
      </c>
      <c r="P78" s="177">
        <v>41.35</v>
      </c>
      <c r="Q78" s="177">
        <v>6.47</v>
      </c>
      <c r="R78" s="177">
        <v>12.59</v>
      </c>
      <c r="S78" s="177">
        <v>7.83</v>
      </c>
      <c r="T78" s="177">
        <v>0</v>
      </c>
      <c r="U78" s="177">
        <v>62.15</v>
      </c>
      <c r="V78" s="177">
        <v>6.15</v>
      </c>
      <c r="W78" s="177">
        <v>12.79</v>
      </c>
      <c r="X78" s="177">
        <v>43.78</v>
      </c>
      <c r="Y78" s="177">
        <v>0</v>
      </c>
      <c r="Z78">
        <v>0</v>
      </c>
      <c r="AA78" s="177">
        <v>11</v>
      </c>
      <c r="AB78" s="177">
        <v>0</v>
      </c>
      <c r="AC78" s="177">
        <v>0</v>
      </c>
      <c r="AD78" s="177">
        <v>0</v>
      </c>
      <c r="AE78" s="177">
        <v>29</v>
      </c>
      <c r="AF78" s="177">
        <v>0</v>
      </c>
      <c r="AG78" s="177">
        <v>0</v>
      </c>
      <c r="AH78" s="177">
        <v>0</v>
      </c>
      <c r="AI78" s="177">
        <v>-1.63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75.17</v>
      </c>
      <c r="AQ78" s="177">
        <v>26.77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9.1</v>
      </c>
      <c r="L79" s="177">
        <v>524.38</v>
      </c>
      <c r="M79" s="177">
        <v>23.15</v>
      </c>
      <c r="N79" s="177">
        <v>17.53</v>
      </c>
      <c r="O79" s="177">
        <v>0</v>
      </c>
      <c r="P79" s="177">
        <v>41.35</v>
      </c>
      <c r="Q79" s="177">
        <v>6.02</v>
      </c>
      <c r="R79" s="177">
        <v>12.59</v>
      </c>
      <c r="S79" s="177">
        <v>7.83</v>
      </c>
      <c r="T79" s="177">
        <v>0</v>
      </c>
      <c r="U79" s="177">
        <v>62.15</v>
      </c>
      <c r="V79" s="177">
        <v>6.15</v>
      </c>
      <c r="W79" s="177">
        <v>12.79</v>
      </c>
      <c r="X79" s="177">
        <v>43.78</v>
      </c>
      <c r="Y79" s="177">
        <v>0</v>
      </c>
      <c r="Z79">
        <v>0</v>
      </c>
      <c r="AA79" s="177">
        <v>11</v>
      </c>
      <c r="AB79" s="177">
        <v>0</v>
      </c>
      <c r="AC79" s="177">
        <v>0</v>
      </c>
      <c r="AD79" s="177">
        <v>0</v>
      </c>
      <c r="AE79" s="177">
        <v>29</v>
      </c>
      <c r="AF79" s="177">
        <v>0</v>
      </c>
      <c r="AG79" s="177">
        <v>0</v>
      </c>
      <c r="AH79" s="177">
        <v>0</v>
      </c>
      <c r="AI79" s="177">
        <v>-1.63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75.17</v>
      </c>
      <c r="AQ79" s="177">
        <v>26.77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9.1</v>
      </c>
      <c r="L80" s="177">
        <v>536</v>
      </c>
      <c r="M80" s="177">
        <v>23.15</v>
      </c>
      <c r="N80" s="177">
        <v>17.53</v>
      </c>
      <c r="O80" s="177">
        <v>0</v>
      </c>
      <c r="P80" s="177">
        <v>41.35</v>
      </c>
      <c r="Q80" s="177">
        <v>6.02</v>
      </c>
      <c r="R80" s="177">
        <v>12.59</v>
      </c>
      <c r="S80" s="177">
        <v>7.83</v>
      </c>
      <c r="T80" s="177">
        <v>0</v>
      </c>
      <c r="U80" s="177">
        <v>62.15</v>
      </c>
      <c r="V80" s="177">
        <v>6.15</v>
      </c>
      <c r="W80" s="177">
        <v>12.79</v>
      </c>
      <c r="X80" s="177">
        <v>43.78</v>
      </c>
      <c r="Y80" s="177">
        <v>0</v>
      </c>
      <c r="Z80">
        <v>0</v>
      </c>
      <c r="AA80" s="177">
        <v>11</v>
      </c>
      <c r="AB80" s="177">
        <v>0</v>
      </c>
      <c r="AC80" s="177">
        <v>0</v>
      </c>
      <c r="AD80" s="177">
        <v>0</v>
      </c>
      <c r="AE80" s="177">
        <v>29</v>
      </c>
      <c r="AF80" s="177">
        <v>0</v>
      </c>
      <c r="AG80" s="177">
        <v>0</v>
      </c>
      <c r="AH80" s="177">
        <v>0</v>
      </c>
      <c r="AI80" s="177">
        <v>-1.63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75.17</v>
      </c>
      <c r="AQ80" s="177">
        <v>26.77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9.1</v>
      </c>
      <c r="L81" s="177">
        <v>553.41</v>
      </c>
      <c r="M81" s="177">
        <v>23.15</v>
      </c>
      <c r="N81" s="177">
        <v>17.53</v>
      </c>
      <c r="O81" s="177">
        <v>0</v>
      </c>
      <c r="P81" s="177">
        <v>41.35</v>
      </c>
      <c r="Q81" s="177">
        <v>6.02</v>
      </c>
      <c r="R81" s="177">
        <v>12.59</v>
      </c>
      <c r="S81" s="177">
        <v>7.83</v>
      </c>
      <c r="T81" s="177">
        <v>0</v>
      </c>
      <c r="U81" s="177">
        <v>62.15</v>
      </c>
      <c r="V81" s="177">
        <v>6.15</v>
      </c>
      <c r="W81" s="177">
        <v>12.79</v>
      </c>
      <c r="X81" s="177">
        <v>43.78</v>
      </c>
      <c r="Y81" s="177">
        <v>0</v>
      </c>
      <c r="Z81">
        <v>0</v>
      </c>
      <c r="AA81" s="177">
        <v>11</v>
      </c>
      <c r="AB81" s="177">
        <v>0</v>
      </c>
      <c r="AC81" s="177">
        <v>0</v>
      </c>
      <c r="AD81" s="177">
        <v>0</v>
      </c>
      <c r="AE81" s="177">
        <v>29</v>
      </c>
      <c r="AF81" s="177">
        <v>0</v>
      </c>
      <c r="AG81" s="177">
        <v>0</v>
      </c>
      <c r="AH81" s="177">
        <v>0</v>
      </c>
      <c r="AI81" s="177">
        <v>-1.63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75.17</v>
      </c>
      <c r="AQ81" s="177">
        <v>26.77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9.1</v>
      </c>
      <c r="L82" s="177">
        <v>552.44000000000005</v>
      </c>
      <c r="M82" s="177">
        <v>23.15</v>
      </c>
      <c r="N82" s="177">
        <v>17.53</v>
      </c>
      <c r="O82" s="177">
        <v>0</v>
      </c>
      <c r="P82" s="177">
        <v>41.35</v>
      </c>
      <c r="Q82" s="177">
        <v>6.02</v>
      </c>
      <c r="R82" s="177">
        <v>12.59</v>
      </c>
      <c r="S82" s="177">
        <v>7.83</v>
      </c>
      <c r="T82" s="177">
        <v>0</v>
      </c>
      <c r="U82" s="177">
        <v>62.15</v>
      </c>
      <c r="V82" s="177">
        <v>6.15</v>
      </c>
      <c r="W82" s="177">
        <v>12.79</v>
      </c>
      <c r="X82" s="177">
        <v>43.78</v>
      </c>
      <c r="Y82" s="177">
        <v>0</v>
      </c>
      <c r="Z82">
        <v>0</v>
      </c>
      <c r="AA82" s="177">
        <v>11</v>
      </c>
      <c r="AB82" s="177">
        <v>0</v>
      </c>
      <c r="AC82" s="177">
        <v>0</v>
      </c>
      <c r="AD82" s="177">
        <v>0</v>
      </c>
      <c r="AE82" s="177">
        <v>29</v>
      </c>
      <c r="AF82" s="177">
        <v>0</v>
      </c>
      <c r="AG82" s="177">
        <v>0</v>
      </c>
      <c r="AH82" s="177">
        <v>0</v>
      </c>
      <c r="AI82" s="177">
        <v>-1.63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75.17</v>
      </c>
      <c r="AQ82" s="177">
        <v>26.77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9.1</v>
      </c>
      <c r="L83" s="177">
        <v>540.83000000000004</v>
      </c>
      <c r="M83" s="177">
        <v>23.15</v>
      </c>
      <c r="N83" s="177">
        <v>17.53</v>
      </c>
      <c r="O83" s="177">
        <v>0</v>
      </c>
      <c r="P83" s="177">
        <v>41.35</v>
      </c>
      <c r="Q83" s="177">
        <v>6.02</v>
      </c>
      <c r="R83" s="177">
        <v>12.59</v>
      </c>
      <c r="S83" s="177">
        <v>7.83</v>
      </c>
      <c r="T83" s="177">
        <v>0</v>
      </c>
      <c r="U83" s="177">
        <v>62.15</v>
      </c>
      <c r="V83" s="177">
        <v>6.15</v>
      </c>
      <c r="W83" s="177">
        <v>12.79</v>
      </c>
      <c r="X83" s="177">
        <v>43.78</v>
      </c>
      <c r="Y83" s="177">
        <v>0</v>
      </c>
      <c r="Z83">
        <v>0</v>
      </c>
      <c r="AA83" s="177">
        <v>11</v>
      </c>
      <c r="AB83" s="177">
        <v>0</v>
      </c>
      <c r="AC83" s="177">
        <v>0</v>
      </c>
      <c r="AD83" s="177">
        <v>0</v>
      </c>
      <c r="AE83" s="177">
        <v>29</v>
      </c>
      <c r="AF83" s="177">
        <v>0</v>
      </c>
      <c r="AG83" s="177">
        <v>0</v>
      </c>
      <c r="AH83" s="177">
        <v>0</v>
      </c>
      <c r="AI83" s="177">
        <v>-1.63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75.17</v>
      </c>
      <c r="AQ83" s="177">
        <v>26.77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9.1</v>
      </c>
      <c r="L84" s="177">
        <v>537.92999999999995</v>
      </c>
      <c r="M84" s="177">
        <v>23.15</v>
      </c>
      <c r="N84" s="177">
        <v>17.53</v>
      </c>
      <c r="O84" s="177">
        <v>0</v>
      </c>
      <c r="P84" s="177">
        <v>41.35</v>
      </c>
      <c r="Q84" s="177">
        <v>6.02</v>
      </c>
      <c r="R84" s="177">
        <v>12.59</v>
      </c>
      <c r="S84" s="177">
        <v>7.83</v>
      </c>
      <c r="T84" s="177">
        <v>0</v>
      </c>
      <c r="U84" s="177">
        <v>62.15</v>
      </c>
      <c r="V84" s="177">
        <v>6.15</v>
      </c>
      <c r="W84" s="177">
        <v>12.79</v>
      </c>
      <c r="X84" s="177">
        <v>43.78</v>
      </c>
      <c r="Y84" s="177">
        <v>0</v>
      </c>
      <c r="Z84">
        <v>0</v>
      </c>
      <c r="AA84" s="177">
        <v>11</v>
      </c>
      <c r="AB84" s="177">
        <v>0</v>
      </c>
      <c r="AC84" s="177">
        <v>0</v>
      </c>
      <c r="AD84" s="177">
        <v>0</v>
      </c>
      <c r="AE84" s="177">
        <v>29</v>
      </c>
      <c r="AF84" s="177">
        <v>0</v>
      </c>
      <c r="AG84" s="177">
        <v>0</v>
      </c>
      <c r="AH84" s="177">
        <v>0</v>
      </c>
      <c r="AI84" s="177">
        <v>-1.63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75.17</v>
      </c>
      <c r="AQ84" s="177">
        <v>26.77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9.1</v>
      </c>
      <c r="L85" s="177">
        <v>535.03</v>
      </c>
      <c r="M85" s="177">
        <v>23.15</v>
      </c>
      <c r="N85" s="177">
        <v>17.53</v>
      </c>
      <c r="O85" s="177">
        <v>0</v>
      </c>
      <c r="P85" s="177">
        <v>41.35</v>
      </c>
      <c r="Q85" s="177">
        <v>6.02</v>
      </c>
      <c r="R85" s="177">
        <v>12.59</v>
      </c>
      <c r="S85" s="177">
        <v>7.83</v>
      </c>
      <c r="T85" s="177">
        <v>0</v>
      </c>
      <c r="U85" s="177">
        <v>62.15</v>
      </c>
      <c r="V85" s="177">
        <v>6.15</v>
      </c>
      <c r="W85" s="177">
        <v>12.79</v>
      </c>
      <c r="X85" s="177">
        <v>43.78</v>
      </c>
      <c r="Y85" s="177">
        <v>0</v>
      </c>
      <c r="Z85">
        <v>0</v>
      </c>
      <c r="AA85" s="177">
        <v>11</v>
      </c>
      <c r="AB85" s="177">
        <v>0</v>
      </c>
      <c r="AC85" s="177">
        <v>0</v>
      </c>
      <c r="AD85" s="177">
        <v>0</v>
      </c>
      <c r="AE85" s="177">
        <v>29</v>
      </c>
      <c r="AF85" s="177">
        <v>0</v>
      </c>
      <c r="AG85" s="177">
        <v>0</v>
      </c>
      <c r="AH85" s="177">
        <v>0</v>
      </c>
      <c r="AI85" s="177">
        <v>-1.63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75.17</v>
      </c>
      <c r="AQ85" s="177">
        <v>26.77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9.1</v>
      </c>
      <c r="L86" s="177">
        <v>532.12</v>
      </c>
      <c r="M86" s="177">
        <v>23.15</v>
      </c>
      <c r="N86" s="177">
        <v>17.53</v>
      </c>
      <c r="O86" s="177">
        <v>0</v>
      </c>
      <c r="P86" s="177">
        <v>41.35</v>
      </c>
      <c r="Q86" s="177">
        <v>6.02</v>
      </c>
      <c r="R86" s="177">
        <v>12.59</v>
      </c>
      <c r="S86" s="177">
        <v>7.83</v>
      </c>
      <c r="T86" s="177">
        <v>0</v>
      </c>
      <c r="U86" s="177">
        <v>62.15</v>
      </c>
      <c r="V86" s="177">
        <v>6.15</v>
      </c>
      <c r="W86" s="177">
        <v>12.79</v>
      </c>
      <c r="X86" s="177">
        <v>43.78</v>
      </c>
      <c r="Y86" s="177">
        <v>0</v>
      </c>
      <c r="Z86">
        <v>0</v>
      </c>
      <c r="AA86" s="177">
        <v>11</v>
      </c>
      <c r="AB86" s="177">
        <v>0</v>
      </c>
      <c r="AC86" s="177">
        <v>0</v>
      </c>
      <c r="AD86" s="177">
        <v>0</v>
      </c>
      <c r="AE86" s="177">
        <v>29</v>
      </c>
      <c r="AF86" s="177">
        <v>0</v>
      </c>
      <c r="AG86" s="177">
        <v>0</v>
      </c>
      <c r="AH86" s="177">
        <v>0</v>
      </c>
      <c r="AI86" s="177">
        <v>-1.63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75.17</v>
      </c>
      <c r="AQ86" s="177">
        <v>26.77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9.1</v>
      </c>
      <c r="L87" s="177">
        <v>493.42</v>
      </c>
      <c r="M87" s="177">
        <v>23.15</v>
      </c>
      <c r="N87" s="177">
        <v>17.53</v>
      </c>
      <c r="O87" s="177">
        <v>0</v>
      </c>
      <c r="P87" s="177">
        <v>41.35</v>
      </c>
      <c r="Q87" s="177">
        <v>6.02</v>
      </c>
      <c r="R87" s="177">
        <v>12.59</v>
      </c>
      <c r="S87" s="177">
        <v>7.83</v>
      </c>
      <c r="T87" s="177">
        <v>0</v>
      </c>
      <c r="U87" s="177">
        <v>62.15</v>
      </c>
      <c r="V87" s="177">
        <v>6.15</v>
      </c>
      <c r="W87" s="177">
        <v>12.79</v>
      </c>
      <c r="X87" s="177">
        <v>43.78</v>
      </c>
      <c r="Y87" s="177">
        <v>0</v>
      </c>
      <c r="Z87">
        <v>0</v>
      </c>
      <c r="AA87" s="177">
        <v>11</v>
      </c>
      <c r="AB87" s="177">
        <v>0</v>
      </c>
      <c r="AC87" s="177">
        <v>0</v>
      </c>
      <c r="AD87" s="177">
        <v>0</v>
      </c>
      <c r="AE87" s="177">
        <v>29</v>
      </c>
      <c r="AF87" s="177">
        <v>0</v>
      </c>
      <c r="AG87" s="177">
        <v>0</v>
      </c>
      <c r="AH87" s="177">
        <v>0</v>
      </c>
      <c r="AI87" s="177">
        <v>-1.63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75.17</v>
      </c>
      <c r="AQ87" s="177">
        <v>26.77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9.1</v>
      </c>
      <c r="L88" s="177">
        <v>499.23</v>
      </c>
      <c r="M88" s="177">
        <v>23.15</v>
      </c>
      <c r="N88" s="177">
        <v>17.53</v>
      </c>
      <c r="O88" s="177">
        <v>0</v>
      </c>
      <c r="P88" s="177">
        <v>41.35</v>
      </c>
      <c r="Q88" s="177">
        <v>6.02</v>
      </c>
      <c r="R88" s="177">
        <v>12.59</v>
      </c>
      <c r="S88" s="177">
        <v>7.83</v>
      </c>
      <c r="T88" s="177">
        <v>0</v>
      </c>
      <c r="U88" s="177">
        <v>62.15</v>
      </c>
      <c r="V88" s="177">
        <v>6.15</v>
      </c>
      <c r="W88" s="177">
        <v>12.79</v>
      </c>
      <c r="X88" s="177">
        <v>43.78</v>
      </c>
      <c r="Y88" s="177">
        <v>0</v>
      </c>
      <c r="Z88">
        <v>0</v>
      </c>
      <c r="AA88" s="177">
        <v>11</v>
      </c>
      <c r="AB88" s="177">
        <v>0</v>
      </c>
      <c r="AC88" s="177">
        <v>0</v>
      </c>
      <c r="AD88" s="177">
        <v>0</v>
      </c>
      <c r="AE88" s="177">
        <v>25.55</v>
      </c>
      <c r="AF88" s="177">
        <v>0</v>
      </c>
      <c r="AG88" s="177">
        <v>0</v>
      </c>
      <c r="AH88" s="177">
        <v>0</v>
      </c>
      <c r="AI88" s="177">
        <v>-1.63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75.17</v>
      </c>
      <c r="AQ88" s="177">
        <v>26.77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9.1</v>
      </c>
      <c r="L89" s="177">
        <v>502.14</v>
      </c>
      <c r="M89" s="177">
        <v>23.15</v>
      </c>
      <c r="N89" s="177">
        <v>17.53</v>
      </c>
      <c r="O89" s="177">
        <v>0</v>
      </c>
      <c r="P89" s="177">
        <v>41.35</v>
      </c>
      <c r="Q89" s="177">
        <v>6.02</v>
      </c>
      <c r="R89" s="177">
        <v>12.59</v>
      </c>
      <c r="S89" s="177">
        <v>7.83</v>
      </c>
      <c r="T89" s="177">
        <v>0</v>
      </c>
      <c r="U89" s="177">
        <v>62.15</v>
      </c>
      <c r="V89" s="177">
        <v>6.15</v>
      </c>
      <c r="W89" s="177">
        <v>12.79</v>
      </c>
      <c r="X89" s="177">
        <v>43.78</v>
      </c>
      <c r="Y89" s="177">
        <v>0</v>
      </c>
      <c r="Z89">
        <v>0</v>
      </c>
      <c r="AA89" s="177">
        <v>11</v>
      </c>
      <c r="AB89" s="177">
        <v>0</v>
      </c>
      <c r="AC89" s="177">
        <v>0</v>
      </c>
      <c r="AD89" s="177">
        <v>0</v>
      </c>
      <c r="AE89" s="177">
        <v>25.55</v>
      </c>
      <c r="AF89" s="177">
        <v>0</v>
      </c>
      <c r="AG89" s="177">
        <v>0</v>
      </c>
      <c r="AH89" s="177">
        <v>0</v>
      </c>
      <c r="AI89" s="177">
        <v>-1.63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75.17</v>
      </c>
      <c r="AQ89" s="177">
        <v>26.77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9.1</v>
      </c>
      <c r="L90" s="177">
        <v>498.27</v>
      </c>
      <c r="M90" s="177">
        <v>23.15</v>
      </c>
      <c r="N90" s="177">
        <v>17.53</v>
      </c>
      <c r="O90" s="177">
        <v>0</v>
      </c>
      <c r="P90" s="177">
        <v>41.35</v>
      </c>
      <c r="Q90" s="177">
        <v>6.02</v>
      </c>
      <c r="R90" s="177">
        <v>12.59</v>
      </c>
      <c r="S90" s="177">
        <v>7.83</v>
      </c>
      <c r="T90" s="177">
        <v>0</v>
      </c>
      <c r="U90" s="177">
        <v>62.15</v>
      </c>
      <c r="V90" s="177">
        <v>6.15</v>
      </c>
      <c r="W90" s="177">
        <v>12.79</v>
      </c>
      <c r="X90" s="177">
        <v>43.78</v>
      </c>
      <c r="Y90" s="177">
        <v>0</v>
      </c>
      <c r="Z90">
        <v>0</v>
      </c>
      <c r="AA90" s="177">
        <v>11</v>
      </c>
      <c r="AB90" s="177">
        <v>0</v>
      </c>
      <c r="AC90" s="177">
        <v>0</v>
      </c>
      <c r="AD90" s="177">
        <v>0</v>
      </c>
      <c r="AE90" s="177">
        <v>29</v>
      </c>
      <c r="AF90" s="177">
        <v>0</v>
      </c>
      <c r="AG90" s="177">
        <v>0</v>
      </c>
      <c r="AH90" s="177">
        <v>0</v>
      </c>
      <c r="AI90" s="177">
        <v>-1.63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75.17</v>
      </c>
      <c r="AQ90" s="177">
        <v>26.77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9.1</v>
      </c>
      <c r="L91" s="177">
        <v>502.14</v>
      </c>
      <c r="M91" s="177">
        <v>23.15</v>
      </c>
      <c r="N91" s="177">
        <v>17.53</v>
      </c>
      <c r="O91" s="177">
        <v>0</v>
      </c>
      <c r="P91" s="177">
        <v>41.35</v>
      </c>
      <c r="Q91" s="177">
        <v>6.02</v>
      </c>
      <c r="R91" s="177">
        <v>12.59</v>
      </c>
      <c r="S91" s="177">
        <v>7.83</v>
      </c>
      <c r="T91" s="177">
        <v>0</v>
      </c>
      <c r="U91" s="177">
        <v>62.15</v>
      </c>
      <c r="V91" s="177">
        <v>6.15</v>
      </c>
      <c r="W91" s="177">
        <v>12.79</v>
      </c>
      <c r="X91" s="177">
        <v>43.78</v>
      </c>
      <c r="Y91" s="177">
        <v>0</v>
      </c>
      <c r="Z91">
        <v>0</v>
      </c>
      <c r="AA91" s="177">
        <v>11</v>
      </c>
      <c r="AB91" s="177">
        <v>0</v>
      </c>
      <c r="AC91" s="177">
        <v>0</v>
      </c>
      <c r="AD91" s="177">
        <v>0</v>
      </c>
      <c r="AE91" s="177">
        <v>29</v>
      </c>
      <c r="AF91" s="177">
        <v>0</v>
      </c>
      <c r="AG91" s="177">
        <v>0</v>
      </c>
      <c r="AH91" s="177">
        <v>0</v>
      </c>
      <c r="AI91" s="177">
        <v>-1.63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75.17</v>
      </c>
      <c r="AQ91" s="177">
        <v>26.77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9.1</v>
      </c>
      <c r="L92" s="177">
        <v>502.14</v>
      </c>
      <c r="M92" s="177">
        <v>23.15</v>
      </c>
      <c r="N92" s="177">
        <v>17.53</v>
      </c>
      <c r="O92" s="177">
        <v>0</v>
      </c>
      <c r="P92" s="177">
        <v>41.35</v>
      </c>
      <c r="Q92" s="177">
        <v>6.02</v>
      </c>
      <c r="R92" s="177">
        <v>12.59</v>
      </c>
      <c r="S92" s="177">
        <v>7.83</v>
      </c>
      <c r="T92" s="177">
        <v>0</v>
      </c>
      <c r="U92" s="177">
        <v>62.15</v>
      </c>
      <c r="V92" s="177">
        <v>6.15</v>
      </c>
      <c r="W92" s="177">
        <v>12.79</v>
      </c>
      <c r="X92" s="177">
        <v>43.78</v>
      </c>
      <c r="Y92" s="177">
        <v>0</v>
      </c>
      <c r="Z92">
        <v>0</v>
      </c>
      <c r="AA92" s="177">
        <v>11</v>
      </c>
      <c r="AB92" s="177">
        <v>0</v>
      </c>
      <c r="AC92" s="177">
        <v>0</v>
      </c>
      <c r="AD92" s="177">
        <v>0</v>
      </c>
      <c r="AE92" s="177">
        <v>29</v>
      </c>
      <c r="AF92" s="177">
        <v>0</v>
      </c>
      <c r="AG92" s="177">
        <v>0</v>
      </c>
      <c r="AH92" s="177">
        <v>0</v>
      </c>
      <c r="AI92" s="177">
        <v>-1.63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75.17</v>
      </c>
      <c r="AQ92" s="177">
        <v>26.77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9.1</v>
      </c>
      <c r="L93" s="177">
        <v>489.56</v>
      </c>
      <c r="M93" s="177">
        <v>23.15</v>
      </c>
      <c r="N93" s="177">
        <v>17.53</v>
      </c>
      <c r="O93" s="177">
        <v>0</v>
      </c>
      <c r="P93" s="177">
        <v>41.35</v>
      </c>
      <c r="Q93" s="177">
        <v>6.1</v>
      </c>
      <c r="R93" s="177">
        <v>12.59</v>
      </c>
      <c r="S93" s="177">
        <v>7.83</v>
      </c>
      <c r="T93" s="177">
        <v>0</v>
      </c>
      <c r="U93" s="177">
        <v>62.15</v>
      </c>
      <c r="V93" s="177">
        <v>6.15</v>
      </c>
      <c r="W93" s="177">
        <v>12.79</v>
      </c>
      <c r="X93" s="177">
        <v>43.78</v>
      </c>
      <c r="Y93" s="177">
        <v>0</v>
      </c>
      <c r="Z93">
        <v>0</v>
      </c>
      <c r="AA93" s="177">
        <v>11</v>
      </c>
      <c r="AB93" s="177">
        <v>0</v>
      </c>
      <c r="AC93" s="177">
        <v>0</v>
      </c>
      <c r="AD93" s="177">
        <v>0</v>
      </c>
      <c r="AE93" s="177">
        <v>29</v>
      </c>
      <c r="AF93" s="177">
        <v>0</v>
      </c>
      <c r="AG93" s="177">
        <v>0</v>
      </c>
      <c r="AH93" s="177">
        <v>0</v>
      </c>
      <c r="AI93" s="177">
        <v>-1.63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75.17</v>
      </c>
      <c r="AQ93" s="177">
        <v>26.77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9.1</v>
      </c>
      <c r="L94" s="177">
        <v>476.98</v>
      </c>
      <c r="M94" s="177">
        <v>23.15</v>
      </c>
      <c r="N94" s="177">
        <v>17.53</v>
      </c>
      <c r="O94" s="177">
        <v>0</v>
      </c>
      <c r="P94" s="177">
        <v>41.35</v>
      </c>
      <c r="Q94" s="177">
        <v>6.1</v>
      </c>
      <c r="R94" s="177">
        <v>12.59</v>
      </c>
      <c r="S94" s="177">
        <v>7.83</v>
      </c>
      <c r="T94" s="177">
        <v>0</v>
      </c>
      <c r="U94" s="177">
        <v>62.15</v>
      </c>
      <c r="V94" s="177">
        <v>6.15</v>
      </c>
      <c r="W94" s="177">
        <v>12.79</v>
      </c>
      <c r="X94" s="177">
        <v>43.78</v>
      </c>
      <c r="Y94" s="177">
        <v>0</v>
      </c>
      <c r="Z94">
        <v>0</v>
      </c>
      <c r="AA94" s="177">
        <v>11</v>
      </c>
      <c r="AB94" s="177">
        <v>0</v>
      </c>
      <c r="AC94" s="177">
        <v>0</v>
      </c>
      <c r="AD94" s="177">
        <v>0</v>
      </c>
      <c r="AE94" s="177">
        <v>29</v>
      </c>
      <c r="AF94" s="177">
        <v>0</v>
      </c>
      <c r="AG94" s="177">
        <v>0</v>
      </c>
      <c r="AH94" s="177">
        <v>0</v>
      </c>
      <c r="AI94" s="177">
        <v>-1.63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75.17</v>
      </c>
      <c r="AQ94" s="177">
        <v>26.77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9.1</v>
      </c>
      <c r="L95" s="177">
        <v>523.41999999999996</v>
      </c>
      <c r="M95" s="177">
        <v>23.15</v>
      </c>
      <c r="N95" s="177">
        <v>17.53</v>
      </c>
      <c r="O95" s="177">
        <v>0</v>
      </c>
      <c r="P95" s="177">
        <v>41.35</v>
      </c>
      <c r="Q95" s="177">
        <v>6.1</v>
      </c>
      <c r="R95" s="177">
        <v>12.59</v>
      </c>
      <c r="S95" s="177">
        <v>7.83</v>
      </c>
      <c r="T95" s="177">
        <v>0</v>
      </c>
      <c r="U95" s="177">
        <v>62.15</v>
      </c>
      <c r="V95" s="177">
        <v>6.15</v>
      </c>
      <c r="W95" s="177">
        <v>12.79</v>
      </c>
      <c r="X95" s="177">
        <v>43.78</v>
      </c>
      <c r="Y95" s="177">
        <v>0</v>
      </c>
      <c r="Z95">
        <v>0</v>
      </c>
      <c r="AA95" s="177">
        <v>11</v>
      </c>
      <c r="AB95" s="177">
        <v>0</v>
      </c>
      <c r="AC95" s="177">
        <v>0</v>
      </c>
      <c r="AD95" s="177">
        <v>0</v>
      </c>
      <c r="AE95" s="177">
        <v>29</v>
      </c>
      <c r="AF95" s="177">
        <v>0</v>
      </c>
      <c r="AG95" s="177">
        <v>0</v>
      </c>
      <c r="AH95" s="177">
        <v>0</v>
      </c>
      <c r="AI95" s="177">
        <v>-1.63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75.17</v>
      </c>
      <c r="AQ95" s="177">
        <v>26.77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9.1</v>
      </c>
      <c r="L96" s="177">
        <v>531.16</v>
      </c>
      <c r="M96" s="177">
        <v>23.15</v>
      </c>
      <c r="N96" s="177">
        <v>17.53</v>
      </c>
      <c r="O96" s="177">
        <v>0</v>
      </c>
      <c r="P96" s="177">
        <v>41.35</v>
      </c>
      <c r="Q96" s="177">
        <v>6.1</v>
      </c>
      <c r="R96" s="177">
        <v>12.59</v>
      </c>
      <c r="S96" s="177">
        <v>7.83</v>
      </c>
      <c r="T96" s="177">
        <v>0</v>
      </c>
      <c r="U96" s="177">
        <v>62.15</v>
      </c>
      <c r="V96" s="177">
        <v>6.15</v>
      </c>
      <c r="W96" s="177">
        <v>12.79</v>
      </c>
      <c r="X96" s="177">
        <v>43.78</v>
      </c>
      <c r="Y96" s="177">
        <v>0</v>
      </c>
      <c r="Z96">
        <v>0</v>
      </c>
      <c r="AA96" s="177">
        <v>11</v>
      </c>
      <c r="AB96" s="177">
        <v>0</v>
      </c>
      <c r="AC96" s="177">
        <v>0</v>
      </c>
      <c r="AD96" s="177">
        <v>0</v>
      </c>
      <c r="AE96" s="177">
        <v>29</v>
      </c>
      <c r="AF96" s="177">
        <v>0</v>
      </c>
      <c r="AG96" s="177">
        <v>0</v>
      </c>
      <c r="AH96" s="177">
        <v>0</v>
      </c>
      <c r="AI96" s="177">
        <v>-1.63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75.17</v>
      </c>
      <c r="AQ96" s="177">
        <v>26.77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9.1</v>
      </c>
      <c r="L97" s="177">
        <v>540.83000000000004</v>
      </c>
      <c r="M97" s="177">
        <v>23.15</v>
      </c>
      <c r="N97" s="177">
        <v>17.53</v>
      </c>
      <c r="O97" s="177">
        <v>0</v>
      </c>
      <c r="P97" s="177">
        <v>41.35</v>
      </c>
      <c r="Q97" s="177">
        <v>6.1</v>
      </c>
      <c r="R97" s="177">
        <v>12.59</v>
      </c>
      <c r="S97" s="177">
        <v>7.83</v>
      </c>
      <c r="T97" s="177">
        <v>0</v>
      </c>
      <c r="U97" s="177">
        <v>62.15</v>
      </c>
      <c r="V97" s="177">
        <v>6.15</v>
      </c>
      <c r="W97" s="177">
        <v>12.79</v>
      </c>
      <c r="X97" s="177">
        <v>43.78</v>
      </c>
      <c r="Y97" s="177">
        <v>0</v>
      </c>
      <c r="Z97">
        <v>0</v>
      </c>
      <c r="AA97" s="177">
        <v>11</v>
      </c>
      <c r="AB97" s="177">
        <v>0</v>
      </c>
      <c r="AC97" s="177">
        <v>0</v>
      </c>
      <c r="AD97" s="177">
        <v>0</v>
      </c>
      <c r="AE97" s="177">
        <v>29</v>
      </c>
      <c r="AF97" s="177">
        <v>0</v>
      </c>
      <c r="AG97" s="177">
        <v>0</v>
      </c>
      <c r="AH97" s="177">
        <v>0</v>
      </c>
      <c r="AI97" s="177">
        <v>-1.63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75.17</v>
      </c>
      <c r="AQ97" s="177">
        <v>26.77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9.1</v>
      </c>
      <c r="L98" s="177">
        <v>540.83000000000004</v>
      </c>
      <c r="M98" s="177">
        <v>23.15</v>
      </c>
      <c r="N98" s="177">
        <v>17.53</v>
      </c>
      <c r="O98" s="177">
        <v>0</v>
      </c>
      <c r="P98" s="177">
        <v>41.35</v>
      </c>
      <c r="Q98" s="177">
        <v>6.1</v>
      </c>
      <c r="R98" s="177">
        <v>12.59</v>
      </c>
      <c r="S98" s="177">
        <v>7.83</v>
      </c>
      <c r="T98" s="177">
        <v>0</v>
      </c>
      <c r="U98" s="177">
        <v>62.15</v>
      </c>
      <c r="V98" s="177">
        <v>6.15</v>
      </c>
      <c r="W98" s="177">
        <v>12.79</v>
      </c>
      <c r="X98" s="177">
        <v>43.78</v>
      </c>
      <c r="Y98" s="177">
        <v>0</v>
      </c>
      <c r="Z98">
        <v>0</v>
      </c>
      <c r="AA98" s="177">
        <v>11</v>
      </c>
      <c r="AB98" s="177">
        <v>0</v>
      </c>
      <c r="AC98" s="177">
        <v>0</v>
      </c>
      <c r="AD98" s="177">
        <v>0</v>
      </c>
      <c r="AE98" s="177">
        <v>29</v>
      </c>
      <c r="AF98" s="177">
        <v>0</v>
      </c>
      <c r="AG98" s="177">
        <v>0</v>
      </c>
      <c r="AH98" s="177">
        <v>0</v>
      </c>
      <c r="AI98" s="177">
        <v>-1.63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75.17</v>
      </c>
      <c r="AQ98" s="177">
        <v>26.77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8.1977500000000023E-2</v>
      </c>
      <c r="L99">
        <f t="shared" si="0"/>
        <v>8.170075000000006</v>
      </c>
      <c r="M99">
        <f t="shared" si="0"/>
        <v>0.55560000000000098</v>
      </c>
      <c r="N99">
        <f t="shared" si="0"/>
        <v>0.42071999999999948</v>
      </c>
      <c r="O99">
        <f t="shared" si="0"/>
        <v>0</v>
      </c>
      <c r="P99">
        <f t="shared" si="0"/>
        <v>0.99127499999999846</v>
      </c>
      <c r="Q99">
        <f t="shared" si="0"/>
        <v>0.101715</v>
      </c>
      <c r="R99">
        <f t="shared" si="0"/>
        <v>0.23289000000000024</v>
      </c>
      <c r="S99">
        <f t="shared" si="0"/>
        <v>0.12799999999999989</v>
      </c>
      <c r="T99">
        <f t="shared" si="0"/>
        <v>0</v>
      </c>
      <c r="U99">
        <f t="shared" si="0"/>
        <v>1.4915999999999983</v>
      </c>
      <c r="V99">
        <f t="shared" si="0"/>
        <v>0.11389499999999983</v>
      </c>
      <c r="W99">
        <f t="shared" si="0"/>
        <v>0.27546999999999966</v>
      </c>
      <c r="X99">
        <f t="shared" si="0"/>
        <v>0.90139750000000174</v>
      </c>
      <c r="Y99">
        <f t="shared" si="0"/>
        <v>0</v>
      </c>
      <c r="Z99">
        <f t="shared" si="0"/>
        <v>0</v>
      </c>
      <c r="AA99">
        <f t="shared" si="0"/>
        <v>0.23649999999999999</v>
      </c>
      <c r="AB99">
        <f t="shared" si="0"/>
        <v>1.542E-2</v>
      </c>
      <c r="AC99">
        <f t="shared" si="0"/>
        <v>0</v>
      </c>
      <c r="AD99">
        <f t="shared" si="0"/>
        <v>0</v>
      </c>
      <c r="AE99">
        <f t="shared" si="0"/>
        <v>0.69303749999999986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-3.6959999999999979E-2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1.4191475000000013</v>
      </c>
      <c r="AQ99">
        <f t="shared" si="0"/>
        <v>0.48206749999999993</v>
      </c>
      <c r="AR99">
        <f t="shared" si="0"/>
        <v>0.26205000000000017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0.15</v>
      </c>
      <c r="L3" s="177">
        <v>0.45</v>
      </c>
      <c r="M3" s="177">
        <v>0.11</v>
      </c>
      <c r="N3" s="177">
        <v>7.0000000000000007E-2</v>
      </c>
      <c r="O3" s="177">
        <v>0.15</v>
      </c>
      <c r="P3" s="177">
        <v>0.26</v>
      </c>
      <c r="Q3" s="177">
        <v>0.02</v>
      </c>
      <c r="R3" s="177">
        <v>7.0000000000000007E-2</v>
      </c>
      <c r="S3" s="177">
        <v>0.03</v>
      </c>
      <c r="T3" s="177">
        <v>0.08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1.79</v>
      </c>
      <c r="AB3" s="177">
        <v>0</v>
      </c>
      <c r="AC3" s="177">
        <v>0</v>
      </c>
      <c r="AD3" s="177">
        <v>0</v>
      </c>
      <c r="AE3" s="177">
        <v>46.06</v>
      </c>
      <c r="AF3" s="177">
        <v>0</v>
      </c>
      <c r="AG3" s="177">
        <v>0</v>
      </c>
      <c r="AH3" s="177">
        <v>0</v>
      </c>
      <c r="AI3" s="177">
        <v>-0.55000000000000004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0.03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0.15</v>
      </c>
      <c r="AZ3" s="177">
        <v>0.24</v>
      </c>
      <c r="BA3" s="177">
        <v>0.1</v>
      </c>
      <c r="BB3" s="177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0.15</v>
      </c>
      <c r="L4" s="177">
        <v>0.45</v>
      </c>
      <c r="M4" s="177">
        <v>0.11</v>
      </c>
      <c r="N4" s="177">
        <v>7.0000000000000007E-2</v>
      </c>
      <c r="O4" s="177">
        <v>0.15</v>
      </c>
      <c r="P4" s="177">
        <v>0.26</v>
      </c>
      <c r="Q4" s="177">
        <v>0.02</v>
      </c>
      <c r="R4" s="177">
        <v>7.0000000000000007E-2</v>
      </c>
      <c r="S4" s="177">
        <v>0.03</v>
      </c>
      <c r="T4" s="177">
        <v>0.08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1.79</v>
      </c>
      <c r="AB4" s="177">
        <v>0</v>
      </c>
      <c r="AC4" s="177">
        <v>0</v>
      </c>
      <c r="AD4" s="177">
        <v>0</v>
      </c>
      <c r="AE4" s="177">
        <v>46.06</v>
      </c>
      <c r="AF4" s="177">
        <v>0</v>
      </c>
      <c r="AG4" s="177">
        <v>0</v>
      </c>
      <c r="AH4" s="177">
        <v>0</v>
      </c>
      <c r="AI4" s="177">
        <v>-0.55000000000000004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0.03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0.15</v>
      </c>
      <c r="AZ4" s="177">
        <v>0.24</v>
      </c>
      <c r="BA4" s="177">
        <v>0.1</v>
      </c>
      <c r="BB4" s="177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0.15</v>
      </c>
      <c r="L5" s="177">
        <v>0.45</v>
      </c>
      <c r="M5" s="177">
        <v>0.11</v>
      </c>
      <c r="N5" s="177">
        <v>7.0000000000000007E-2</v>
      </c>
      <c r="O5" s="177">
        <v>0.15</v>
      </c>
      <c r="P5" s="177">
        <v>0.26</v>
      </c>
      <c r="Q5" s="177">
        <v>0.02</v>
      </c>
      <c r="R5" s="177">
        <v>7.0000000000000007E-2</v>
      </c>
      <c r="S5" s="177">
        <v>0.03</v>
      </c>
      <c r="T5" s="177">
        <v>0.08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1.79</v>
      </c>
      <c r="AB5" s="177">
        <v>0</v>
      </c>
      <c r="AC5" s="177">
        <v>0</v>
      </c>
      <c r="AD5" s="177">
        <v>0</v>
      </c>
      <c r="AE5" s="177">
        <v>46.06</v>
      </c>
      <c r="AF5" s="177">
        <v>0</v>
      </c>
      <c r="AG5" s="177">
        <v>0</v>
      </c>
      <c r="AH5" s="177">
        <v>0</v>
      </c>
      <c r="AI5" s="177">
        <v>-0.55000000000000004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0.04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0.15</v>
      </c>
      <c r="AZ5" s="177">
        <v>0.24</v>
      </c>
      <c r="BA5" s="177">
        <v>7.0000000000000007E-2</v>
      </c>
      <c r="BB5" s="177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0.15</v>
      </c>
      <c r="L6" s="177">
        <v>0.45</v>
      </c>
      <c r="M6" s="177">
        <v>0.11</v>
      </c>
      <c r="N6" s="177">
        <v>7.0000000000000007E-2</v>
      </c>
      <c r="O6" s="177">
        <v>0.15</v>
      </c>
      <c r="P6" s="177">
        <v>0.26</v>
      </c>
      <c r="Q6" s="177">
        <v>0.02</v>
      </c>
      <c r="R6" s="177">
        <v>7.0000000000000007E-2</v>
      </c>
      <c r="S6" s="177">
        <v>0.03</v>
      </c>
      <c r="T6" s="177">
        <v>0.08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1.79</v>
      </c>
      <c r="AB6" s="177">
        <v>0</v>
      </c>
      <c r="AC6" s="177">
        <v>0</v>
      </c>
      <c r="AD6" s="177">
        <v>0</v>
      </c>
      <c r="AE6" s="177">
        <v>46.06</v>
      </c>
      <c r="AF6" s="177">
        <v>0</v>
      </c>
      <c r="AG6" s="177">
        <v>0</v>
      </c>
      <c r="AH6" s="177">
        <v>0</v>
      </c>
      <c r="AI6" s="177">
        <v>-0.55000000000000004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0.05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0.15</v>
      </c>
      <c r="AZ6" s="177">
        <v>0.24</v>
      </c>
      <c r="BA6" s="177">
        <v>0.04</v>
      </c>
      <c r="BB6" s="177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0.15</v>
      </c>
      <c r="L7" s="177">
        <v>0.45</v>
      </c>
      <c r="M7" s="177">
        <v>0.11</v>
      </c>
      <c r="N7" s="177">
        <v>7.0000000000000007E-2</v>
      </c>
      <c r="O7" s="177">
        <v>0.15</v>
      </c>
      <c r="P7" s="177">
        <v>0.26</v>
      </c>
      <c r="Q7" s="177">
        <v>0.02</v>
      </c>
      <c r="R7" s="177">
        <v>7.0000000000000007E-2</v>
      </c>
      <c r="S7" s="177">
        <v>0.03</v>
      </c>
      <c r="T7" s="177">
        <v>0.08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1.79</v>
      </c>
      <c r="AB7" s="177">
        <v>0</v>
      </c>
      <c r="AC7" s="177">
        <v>0</v>
      </c>
      <c r="AD7" s="177">
        <v>0</v>
      </c>
      <c r="AE7" s="177">
        <v>46.66</v>
      </c>
      <c r="AF7" s="177">
        <v>0</v>
      </c>
      <c r="AG7" s="177">
        <v>0</v>
      </c>
      <c r="AH7" s="177">
        <v>0</v>
      </c>
      <c r="AI7" s="177">
        <v>-0.55000000000000004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0.05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0.15</v>
      </c>
      <c r="AZ7" s="177">
        <v>0.24</v>
      </c>
      <c r="BA7" s="177">
        <v>0.04</v>
      </c>
      <c r="BB7" s="177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0.15</v>
      </c>
      <c r="L8" s="177">
        <v>0.45</v>
      </c>
      <c r="M8" s="177">
        <v>0.11</v>
      </c>
      <c r="N8" s="177">
        <v>7.0000000000000007E-2</v>
      </c>
      <c r="O8" s="177">
        <v>0.15</v>
      </c>
      <c r="P8" s="177">
        <v>0.26</v>
      </c>
      <c r="Q8" s="177">
        <v>0.02</v>
      </c>
      <c r="R8" s="177">
        <v>7.0000000000000007E-2</v>
      </c>
      <c r="S8" s="177">
        <v>0.03</v>
      </c>
      <c r="T8" s="177">
        <v>0.08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1.73</v>
      </c>
      <c r="AB8" s="177">
        <v>0</v>
      </c>
      <c r="AC8" s="177">
        <v>0</v>
      </c>
      <c r="AD8" s="177">
        <v>0</v>
      </c>
      <c r="AE8" s="177">
        <v>46.66</v>
      </c>
      <c r="AF8" s="177">
        <v>0</v>
      </c>
      <c r="AG8" s="177">
        <v>0</v>
      </c>
      <c r="AH8" s="177">
        <v>0</v>
      </c>
      <c r="AI8" s="177">
        <v>-0.55000000000000004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0.06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0.15</v>
      </c>
      <c r="AZ8" s="177">
        <v>0.24</v>
      </c>
      <c r="BA8" s="177">
        <v>0.04</v>
      </c>
      <c r="BB8" s="177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0.15</v>
      </c>
      <c r="L9" s="177">
        <v>0.45</v>
      </c>
      <c r="M9" s="177">
        <v>0.11</v>
      </c>
      <c r="N9" s="177">
        <v>7.0000000000000007E-2</v>
      </c>
      <c r="O9" s="177">
        <v>0.15</v>
      </c>
      <c r="P9" s="177">
        <v>0.26</v>
      </c>
      <c r="Q9" s="177">
        <v>0.02</v>
      </c>
      <c r="R9" s="177">
        <v>7.0000000000000007E-2</v>
      </c>
      <c r="S9" s="177">
        <v>0.03</v>
      </c>
      <c r="T9" s="177">
        <v>0.08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1.73</v>
      </c>
      <c r="AB9" s="177">
        <v>0</v>
      </c>
      <c r="AC9" s="177">
        <v>0</v>
      </c>
      <c r="AD9" s="177">
        <v>0</v>
      </c>
      <c r="AE9" s="177">
        <v>46.66</v>
      </c>
      <c r="AF9" s="177">
        <v>0</v>
      </c>
      <c r="AG9" s="177">
        <v>0</v>
      </c>
      <c r="AH9" s="177">
        <v>0</v>
      </c>
      <c r="AI9" s="177">
        <v>-0.55000000000000004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7.0000000000000007E-2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0.15</v>
      </c>
      <c r="AZ9" s="177">
        <v>0.18</v>
      </c>
      <c r="BA9" s="177">
        <v>0.04</v>
      </c>
      <c r="BB9" s="177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0.15</v>
      </c>
      <c r="L10" s="177">
        <v>0.45</v>
      </c>
      <c r="M10" s="177">
        <v>0.11</v>
      </c>
      <c r="N10" s="177">
        <v>7.0000000000000007E-2</v>
      </c>
      <c r="O10" s="177">
        <v>0.15</v>
      </c>
      <c r="P10" s="177">
        <v>0.26</v>
      </c>
      <c r="Q10" s="177">
        <v>0.02</v>
      </c>
      <c r="R10" s="177">
        <v>7.0000000000000007E-2</v>
      </c>
      <c r="S10" s="177">
        <v>0.03</v>
      </c>
      <c r="T10" s="177">
        <v>0.08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1.73</v>
      </c>
      <c r="AB10" s="177">
        <v>0</v>
      </c>
      <c r="AC10" s="177">
        <v>0</v>
      </c>
      <c r="AD10" s="177">
        <v>0</v>
      </c>
      <c r="AE10" s="177">
        <v>46.66</v>
      </c>
      <c r="AF10" s="177">
        <v>0</v>
      </c>
      <c r="AG10" s="177">
        <v>0</v>
      </c>
      <c r="AH10" s="177">
        <v>0</v>
      </c>
      <c r="AI10" s="177">
        <v>-0.55000000000000004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0.08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0.15</v>
      </c>
      <c r="AZ10" s="177">
        <v>0.12</v>
      </c>
      <c r="BA10" s="177">
        <v>0.04</v>
      </c>
      <c r="BB10" s="177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0.15</v>
      </c>
      <c r="L11" s="177">
        <v>0.45</v>
      </c>
      <c r="M11" s="177">
        <v>0.11</v>
      </c>
      <c r="N11" s="177">
        <v>7.0000000000000007E-2</v>
      </c>
      <c r="O11" s="177">
        <v>0.15</v>
      </c>
      <c r="P11" s="177">
        <v>0.26</v>
      </c>
      <c r="Q11" s="177">
        <v>0.02</v>
      </c>
      <c r="R11" s="177">
        <v>7.0000000000000007E-2</v>
      </c>
      <c r="S11" s="177">
        <v>0.03</v>
      </c>
      <c r="T11" s="177">
        <v>0.08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1.73</v>
      </c>
      <c r="AB11" s="177">
        <v>0</v>
      </c>
      <c r="AC11" s="177">
        <v>0</v>
      </c>
      <c r="AD11" s="177">
        <v>0</v>
      </c>
      <c r="AE11" s="177">
        <v>46.66</v>
      </c>
      <c r="AF11" s="177">
        <v>0</v>
      </c>
      <c r="AG11" s="177">
        <v>0</v>
      </c>
      <c r="AH11" s="177">
        <v>0</v>
      </c>
      <c r="AI11" s="177">
        <v>-0.55000000000000004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0.09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0.15</v>
      </c>
      <c r="AZ11" s="177">
        <v>0.06</v>
      </c>
      <c r="BA11" s="177">
        <v>0.04</v>
      </c>
      <c r="BB11" s="177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0.15</v>
      </c>
      <c r="L12" s="177">
        <v>0.45</v>
      </c>
      <c r="M12" s="177">
        <v>0.11</v>
      </c>
      <c r="N12" s="177">
        <v>7.0000000000000007E-2</v>
      </c>
      <c r="O12" s="177">
        <v>0.15</v>
      </c>
      <c r="P12" s="177">
        <v>0.26</v>
      </c>
      <c r="Q12" s="177">
        <v>0.02</v>
      </c>
      <c r="R12" s="177">
        <v>7.0000000000000007E-2</v>
      </c>
      <c r="S12" s="177">
        <v>0.03</v>
      </c>
      <c r="T12" s="177">
        <v>0.08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1.78</v>
      </c>
      <c r="AB12" s="177">
        <v>0</v>
      </c>
      <c r="AC12" s="177">
        <v>0</v>
      </c>
      <c r="AD12" s="177">
        <v>0</v>
      </c>
      <c r="AE12" s="177">
        <v>46.66</v>
      </c>
      <c r="AF12" s="177">
        <v>0</v>
      </c>
      <c r="AG12" s="177">
        <v>0</v>
      </c>
      <c r="AH12" s="177">
        <v>0</v>
      </c>
      <c r="AI12" s="177">
        <v>-0.55000000000000004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0.1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0.15</v>
      </c>
      <c r="AZ12" s="177">
        <v>0</v>
      </c>
      <c r="BA12" s="177">
        <v>0.04</v>
      </c>
      <c r="BB12" s="177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0.15</v>
      </c>
      <c r="L13" s="177">
        <v>0.45</v>
      </c>
      <c r="M13" s="177">
        <v>0.11</v>
      </c>
      <c r="N13" s="177">
        <v>7.0000000000000007E-2</v>
      </c>
      <c r="O13" s="177">
        <v>0.15</v>
      </c>
      <c r="P13" s="177">
        <v>0.26</v>
      </c>
      <c r="Q13" s="177">
        <v>0.02</v>
      </c>
      <c r="R13" s="177">
        <v>7.0000000000000007E-2</v>
      </c>
      <c r="S13" s="177">
        <v>0.03</v>
      </c>
      <c r="T13" s="177">
        <v>0.08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1.78</v>
      </c>
      <c r="AB13" s="177">
        <v>0</v>
      </c>
      <c r="AC13" s="177">
        <v>0</v>
      </c>
      <c r="AD13" s="177">
        <v>0</v>
      </c>
      <c r="AE13" s="177">
        <v>46.66</v>
      </c>
      <c r="AF13" s="177">
        <v>0</v>
      </c>
      <c r="AG13" s="177">
        <v>0</v>
      </c>
      <c r="AH13" s="177">
        <v>0</v>
      </c>
      <c r="AI13" s="177">
        <v>-0.55000000000000004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0.11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0.15</v>
      </c>
      <c r="AZ13" s="177">
        <v>0</v>
      </c>
      <c r="BA13" s="177">
        <v>0.04</v>
      </c>
      <c r="BB13" s="177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0.15</v>
      </c>
      <c r="L14" s="177">
        <v>0.45</v>
      </c>
      <c r="M14" s="177">
        <v>0.11</v>
      </c>
      <c r="N14" s="177">
        <v>7.0000000000000007E-2</v>
      </c>
      <c r="O14" s="177">
        <v>0.15</v>
      </c>
      <c r="P14" s="177">
        <v>0.26</v>
      </c>
      <c r="Q14" s="177">
        <v>0.02</v>
      </c>
      <c r="R14" s="177">
        <v>7.0000000000000007E-2</v>
      </c>
      <c r="S14" s="177">
        <v>0.03</v>
      </c>
      <c r="T14" s="177">
        <v>0.08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1.78</v>
      </c>
      <c r="AB14" s="177">
        <v>0</v>
      </c>
      <c r="AC14" s="177">
        <v>0</v>
      </c>
      <c r="AD14" s="177">
        <v>0</v>
      </c>
      <c r="AE14" s="177">
        <v>34.799999999999997</v>
      </c>
      <c r="AF14" s="177">
        <v>0</v>
      </c>
      <c r="AG14" s="177">
        <v>0</v>
      </c>
      <c r="AH14" s="177">
        <v>0</v>
      </c>
      <c r="AI14" s="177">
        <v>-0.55000000000000004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0.12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0.15</v>
      </c>
      <c r="AZ14" s="177">
        <v>0</v>
      </c>
      <c r="BA14" s="177">
        <v>0.04</v>
      </c>
      <c r="BB14" s="177">
        <v>0.13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0.15</v>
      </c>
      <c r="L15" s="177">
        <v>0.45</v>
      </c>
      <c r="M15" s="177">
        <v>0.11</v>
      </c>
      <c r="N15" s="177">
        <v>7.0000000000000007E-2</v>
      </c>
      <c r="O15" s="177">
        <v>0.15</v>
      </c>
      <c r="P15" s="177">
        <v>0.26</v>
      </c>
      <c r="Q15" s="177">
        <v>0.02</v>
      </c>
      <c r="R15" s="177">
        <v>7.0000000000000007E-2</v>
      </c>
      <c r="S15" s="177">
        <v>0.03</v>
      </c>
      <c r="T15" s="177">
        <v>0.08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1.78</v>
      </c>
      <c r="AB15" s="177">
        <v>0</v>
      </c>
      <c r="AC15" s="177">
        <v>0</v>
      </c>
      <c r="AD15" s="177">
        <v>0</v>
      </c>
      <c r="AE15" s="177">
        <v>34.799999999999997</v>
      </c>
      <c r="AF15" s="177">
        <v>0</v>
      </c>
      <c r="AG15" s="177">
        <v>0</v>
      </c>
      <c r="AH15" s="177">
        <v>0</v>
      </c>
      <c r="AI15" s="177">
        <v>-0.55000000000000004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0.33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0.15</v>
      </c>
      <c r="AZ15" s="177">
        <v>0</v>
      </c>
      <c r="BA15" s="177">
        <v>0.04</v>
      </c>
      <c r="BB15" s="177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0.15</v>
      </c>
      <c r="L16" s="177">
        <v>0.45</v>
      </c>
      <c r="M16" s="177">
        <v>0.11</v>
      </c>
      <c r="N16" s="177">
        <v>7.0000000000000007E-2</v>
      </c>
      <c r="O16" s="177">
        <v>0.15</v>
      </c>
      <c r="P16" s="177">
        <v>0.26</v>
      </c>
      <c r="Q16" s="177">
        <v>0.02</v>
      </c>
      <c r="R16" s="177">
        <v>7.0000000000000007E-2</v>
      </c>
      <c r="S16" s="177">
        <v>0.03</v>
      </c>
      <c r="T16" s="177">
        <v>0.08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1.78</v>
      </c>
      <c r="AB16" s="177">
        <v>0</v>
      </c>
      <c r="AC16" s="177">
        <v>0</v>
      </c>
      <c r="AD16" s="177">
        <v>0</v>
      </c>
      <c r="AE16" s="177">
        <v>34.799999999999997</v>
      </c>
      <c r="AF16" s="177">
        <v>0</v>
      </c>
      <c r="AG16" s="177">
        <v>0</v>
      </c>
      <c r="AH16" s="177">
        <v>0</v>
      </c>
      <c r="AI16" s="177">
        <v>-0.55000000000000004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0.33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0.15</v>
      </c>
      <c r="AZ16" s="177">
        <v>0</v>
      </c>
      <c r="BA16" s="177">
        <v>0.04</v>
      </c>
      <c r="BB16" s="177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0.15</v>
      </c>
      <c r="L17" s="177">
        <v>0.45</v>
      </c>
      <c r="M17" s="177">
        <v>0.11</v>
      </c>
      <c r="N17" s="177">
        <v>7.0000000000000007E-2</v>
      </c>
      <c r="O17" s="177">
        <v>0.15</v>
      </c>
      <c r="P17" s="177">
        <v>0.26</v>
      </c>
      <c r="Q17" s="177">
        <v>0.02</v>
      </c>
      <c r="R17" s="177">
        <v>7.0000000000000007E-2</v>
      </c>
      <c r="S17" s="177">
        <v>0.03</v>
      </c>
      <c r="T17" s="177">
        <v>0.08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1.78</v>
      </c>
      <c r="AB17" s="177">
        <v>0</v>
      </c>
      <c r="AC17" s="177">
        <v>0</v>
      </c>
      <c r="AD17" s="177">
        <v>0</v>
      </c>
      <c r="AE17" s="177">
        <v>34.799999999999997</v>
      </c>
      <c r="AF17" s="177">
        <v>0</v>
      </c>
      <c r="AG17" s="177">
        <v>0</v>
      </c>
      <c r="AH17" s="177">
        <v>0</v>
      </c>
      <c r="AI17" s="177">
        <v>-0.55000000000000004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0.33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0.15</v>
      </c>
      <c r="AZ17" s="177">
        <v>0</v>
      </c>
      <c r="BA17" s="177">
        <v>7.0000000000000007E-2</v>
      </c>
      <c r="BB17" s="177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0.15</v>
      </c>
      <c r="L18" s="177">
        <v>0.45</v>
      </c>
      <c r="M18" s="177">
        <v>0.11</v>
      </c>
      <c r="N18" s="177">
        <v>7.0000000000000007E-2</v>
      </c>
      <c r="O18" s="177">
        <v>0.15</v>
      </c>
      <c r="P18" s="177">
        <v>0.26</v>
      </c>
      <c r="Q18" s="177">
        <v>0.02</v>
      </c>
      <c r="R18" s="177">
        <v>7.0000000000000007E-2</v>
      </c>
      <c r="S18" s="177">
        <v>0.03</v>
      </c>
      <c r="T18" s="177">
        <v>0.08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1.78</v>
      </c>
      <c r="AB18" s="177">
        <v>0</v>
      </c>
      <c r="AC18" s="177">
        <v>0</v>
      </c>
      <c r="AD18" s="177">
        <v>0</v>
      </c>
      <c r="AE18" s="177">
        <v>34.799999999999997</v>
      </c>
      <c r="AF18" s="177">
        <v>0</v>
      </c>
      <c r="AG18" s="177">
        <v>0</v>
      </c>
      <c r="AH18" s="177">
        <v>0</v>
      </c>
      <c r="AI18" s="177">
        <v>-0.55000000000000004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0.33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0.15</v>
      </c>
      <c r="AZ18" s="177">
        <v>0</v>
      </c>
      <c r="BA18" s="177">
        <v>7.0000000000000007E-2</v>
      </c>
      <c r="BB18" s="177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0.15</v>
      </c>
      <c r="L19" s="177">
        <v>0.45</v>
      </c>
      <c r="M19" s="177">
        <v>0.11</v>
      </c>
      <c r="N19" s="177">
        <v>7.0000000000000007E-2</v>
      </c>
      <c r="O19" s="177">
        <v>0.15</v>
      </c>
      <c r="P19" s="177">
        <v>0.26</v>
      </c>
      <c r="Q19" s="177">
        <v>0.02</v>
      </c>
      <c r="R19" s="177">
        <v>7.0000000000000007E-2</v>
      </c>
      <c r="S19" s="177">
        <v>0.02</v>
      </c>
      <c r="T19" s="177">
        <v>0.08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1.78</v>
      </c>
      <c r="AB19" s="177">
        <v>0</v>
      </c>
      <c r="AC19" s="177">
        <v>0</v>
      </c>
      <c r="AD19" s="177">
        <v>0</v>
      </c>
      <c r="AE19" s="177">
        <v>44.52</v>
      </c>
      <c r="AF19" s="177">
        <v>0</v>
      </c>
      <c r="AG19" s="177">
        <v>0</v>
      </c>
      <c r="AH19" s="177">
        <v>0</v>
      </c>
      <c r="AI19" s="177">
        <v>-0.55000000000000004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0.33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0.15</v>
      </c>
      <c r="AZ19" s="177">
        <v>0</v>
      </c>
      <c r="BA19" s="177">
        <v>7.0000000000000007E-2</v>
      </c>
      <c r="BB19" s="177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0.15</v>
      </c>
      <c r="L20" s="177">
        <v>0.45</v>
      </c>
      <c r="M20" s="177">
        <v>0.11</v>
      </c>
      <c r="N20" s="177">
        <v>7.0000000000000007E-2</v>
      </c>
      <c r="O20" s="177">
        <v>0.15</v>
      </c>
      <c r="P20" s="177">
        <v>0.26</v>
      </c>
      <c r="Q20" s="177">
        <v>0.02</v>
      </c>
      <c r="R20" s="177">
        <v>7.0000000000000007E-2</v>
      </c>
      <c r="S20" s="177">
        <v>0.03</v>
      </c>
      <c r="T20" s="177">
        <v>0.08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1.79</v>
      </c>
      <c r="AB20" s="177">
        <v>0</v>
      </c>
      <c r="AC20" s="177">
        <v>0</v>
      </c>
      <c r="AD20" s="177">
        <v>0</v>
      </c>
      <c r="AE20" s="177">
        <v>45.85</v>
      </c>
      <c r="AF20" s="177">
        <v>0</v>
      </c>
      <c r="AG20" s="177">
        <v>0</v>
      </c>
      <c r="AH20" s="177">
        <v>0</v>
      </c>
      <c r="AI20" s="177">
        <v>-0.55000000000000004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0.33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0.15</v>
      </c>
      <c r="AZ20" s="177">
        <v>0</v>
      </c>
      <c r="BA20" s="177">
        <v>7.0000000000000007E-2</v>
      </c>
      <c r="BB20" s="177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0.15</v>
      </c>
      <c r="L21" s="177">
        <v>0.45</v>
      </c>
      <c r="M21" s="177">
        <v>0.11</v>
      </c>
      <c r="N21" s="177">
        <v>7.0000000000000007E-2</v>
      </c>
      <c r="O21" s="177">
        <v>0.15</v>
      </c>
      <c r="P21" s="177">
        <v>0.26</v>
      </c>
      <c r="Q21" s="177">
        <v>0.02</v>
      </c>
      <c r="R21" s="177">
        <v>7.0000000000000007E-2</v>
      </c>
      <c r="S21" s="177">
        <v>0.03</v>
      </c>
      <c r="T21" s="177">
        <v>0.08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1.79</v>
      </c>
      <c r="AB21" s="177">
        <v>0</v>
      </c>
      <c r="AC21" s="177">
        <v>0</v>
      </c>
      <c r="AD21" s="177">
        <v>0</v>
      </c>
      <c r="AE21" s="177">
        <v>47.57</v>
      </c>
      <c r="AF21" s="177">
        <v>0</v>
      </c>
      <c r="AG21" s="177">
        <v>0</v>
      </c>
      <c r="AH21" s="177">
        <v>0</v>
      </c>
      <c r="AI21" s="177">
        <v>-0.55000000000000004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0.33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0.15</v>
      </c>
      <c r="AZ21" s="177">
        <v>0</v>
      </c>
      <c r="BA21" s="177">
        <v>7.0000000000000007E-2</v>
      </c>
      <c r="BB21" s="177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0.15</v>
      </c>
      <c r="L22" s="177">
        <v>0.45</v>
      </c>
      <c r="M22" s="177">
        <v>0.11</v>
      </c>
      <c r="N22" s="177">
        <v>7.0000000000000007E-2</v>
      </c>
      <c r="O22" s="177">
        <v>0.15</v>
      </c>
      <c r="P22" s="177">
        <v>0.26</v>
      </c>
      <c r="Q22" s="177">
        <v>0.02</v>
      </c>
      <c r="R22" s="177">
        <v>7.0000000000000007E-2</v>
      </c>
      <c r="S22" s="177">
        <v>0.03</v>
      </c>
      <c r="T22" s="177">
        <v>0.08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1.79</v>
      </c>
      <c r="AB22" s="177">
        <v>0</v>
      </c>
      <c r="AC22" s="177">
        <v>0</v>
      </c>
      <c r="AD22" s="177">
        <v>0</v>
      </c>
      <c r="AE22" s="177">
        <v>47.57</v>
      </c>
      <c r="AF22" s="177">
        <v>0</v>
      </c>
      <c r="AG22" s="177">
        <v>0</v>
      </c>
      <c r="AH22" s="177">
        <v>0</v>
      </c>
      <c r="AI22" s="177">
        <v>-0.55000000000000004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0.33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0.15</v>
      </c>
      <c r="AZ22" s="177">
        <v>0</v>
      </c>
      <c r="BA22" s="177">
        <v>7.0000000000000007E-2</v>
      </c>
      <c r="BB22" s="177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0.15</v>
      </c>
      <c r="L23" s="177">
        <v>0.45</v>
      </c>
      <c r="M23" s="177">
        <v>0.11</v>
      </c>
      <c r="N23" s="177">
        <v>7.0000000000000007E-2</v>
      </c>
      <c r="O23" s="177">
        <v>0.15</v>
      </c>
      <c r="P23" s="177">
        <v>0.26</v>
      </c>
      <c r="Q23" s="177">
        <v>0.02</v>
      </c>
      <c r="R23" s="177">
        <v>7.0000000000000007E-2</v>
      </c>
      <c r="S23" s="177">
        <v>0.03</v>
      </c>
      <c r="T23" s="177">
        <v>0.08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1.79</v>
      </c>
      <c r="AB23" s="177">
        <v>0</v>
      </c>
      <c r="AC23" s="177">
        <v>0</v>
      </c>
      <c r="AD23" s="177">
        <v>0</v>
      </c>
      <c r="AE23" s="177">
        <v>47.57</v>
      </c>
      <c r="AF23" s="177">
        <v>0</v>
      </c>
      <c r="AG23" s="177">
        <v>0</v>
      </c>
      <c r="AH23" s="177">
        <v>0</v>
      </c>
      <c r="AI23" s="177">
        <v>-0.55000000000000004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0.33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0.15</v>
      </c>
      <c r="AZ23" s="177">
        <v>0</v>
      </c>
      <c r="BA23" s="177">
        <v>7.0000000000000007E-2</v>
      </c>
      <c r="BB23" s="177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0.15</v>
      </c>
      <c r="L24" s="177">
        <v>0.45</v>
      </c>
      <c r="M24" s="177">
        <v>0.11</v>
      </c>
      <c r="N24" s="177">
        <v>7.0000000000000007E-2</v>
      </c>
      <c r="O24" s="177">
        <v>0.15</v>
      </c>
      <c r="P24" s="177">
        <v>0.26</v>
      </c>
      <c r="Q24" s="177">
        <v>0.02</v>
      </c>
      <c r="R24" s="177">
        <v>7.0000000000000007E-2</v>
      </c>
      <c r="S24" s="177">
        <v>0.03</v>
      </c>
      <c r="T24" s="177">
        <v>0.08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1.79</v>
      </c>
      <c r="AB24" s="177">
        <v>0</v>
      </c>
      <c r="AC24" s="177">
        <v>0</v>
      </c>
      <c r="AD24" s="177">
        <v>0</v>
      </c>
      <c r="AE24" s="177">
        <v>47.57</v>
      </c>
      <c r="AF24" s="177">
        <v>0</v>
      </c>
      <c r="AG24" s="177">
        <v>0</v>
      </c>
      <c r="AH24" s="177">
        <v>0</v>
      </c>
      <c r="AI24" s="177">
        <v>-0.55000000000000004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0.33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0.15</v>
      </c>
      <c r="AZ24" s="177">
        <v>0</v>
      </c>
      <c r="BA24" s="177">
        <v>7.0000000000000007E-2</v>
      </c>
      <c r="BB24" s="177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0.15</v>
      </c>
      <c r="L25" s="177">
        <v>0.45</v>
      </c>
      <c r="M25" s="177">
        <v>0.11</v>
      </c>
      <c r="N25" s="177">
        <v>7.0000000000000007E-2</v>
      </c>
      <c r="O25" s="177">
        <v>0.15</v>
      </c>
      <c r="P25" s="177">
        <v>0.26</v>
      </c>
      <c r="Q25" s="177">
        <v>0.02</v>
      </c>
      <c r="R25" s="177">
        <v>7.0000000000000007E-2</v>
      </c>
      <c r="S25" s="177">
        <v>0.03</v>
      </c>
      <c r="T25" s="177">
        <v>0.08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1.79</v>
      </c>
      <c r="AB25" s="177">
        <v>0</v>
      </c>
      <c r="AC25" s="177">
        <v>0</v>
      </c>
      <c r="AD25" s="177">
        <v>0</v>
      </c>
      <c r="AE25" s="177">
        <v>47.57</v>
      </c>
      <c r="AF25" s="177">
        <v>0</v>
      </c>
      <c r="AG25" s="177">
        <v>0</v>
      </c>
      <c r="AH25" s="177">
        <v>0</v>
      </c>
      <c r="AI25" s="177">
        <v>-0.55000000000000004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0.33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0.15</v>
      </c>
      <c r="AZ25" s="177">
        <v>0.06</v>
      </c>
      <c r="BA25" s="177">
        <v>7.0000000000000007E-2</v>
      </c>
      <c r="BB25" s="177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0.15</v>
      </c>
      <c r="L26" s="177">
        <v>0.45</v>
      </c>
      <c r="M26" s="177">
        <v>0.11</v>
      </c>
      <c r="N26" s="177">
        <v>7.0000000000000007E-2</v>
      </c>
      <c r="O26" s="177">
        <v>0.15</v>
      </c>
      <c r="P26" s="177">
        <v>0.26</v>
      </c>
      <c r="Q26" s="177">
        <v>0.02</v>
      </c>
      <c r="R26" s="177">
        <v>7.0000000000000007E-2</v>
      </c>
      <c r="S26" s="177">
        <v>0.03</v>
      </c>
      <c r="T26" s="177">
        <v>0.08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1.79</v>
      </c>
      <c r="AB26" s="177">
        <v>0</v>
      </c>
      <c r="AC26" s="177">
        <v>0</v>
      </c>
      <c r="AD26" s="177">
        <v>0</v>
      </c>
      <c r="AE26" s="177">
        <v>46.06</v>
      </c>
      <c r="AF26" s="177">
        <v>0</v>
      </c>
      <c r="AG26" s="177">
        <v>0</v>
      </c>
      <c r="AH26" s="177">
        <v>0</v>
      </c>
      <c r="AI26" s="177">
        <v>-0.55000000000000004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0.33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0.15</v>
      </c>
      <c r="AZ26" s="177">
        <v>0.12</v>
      </c>
      <c r="BA26" s="177">
        <v>7.0000000000000007E-2</v>
      </c>
      <c r="BB26" s="177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0.15</v>
      </c>
      <c r="L27" s="177">
        <v>0.45</v>
      </c>
      <c r="M27" s="177">
        <v>0.11</v>
      </c>
      <c r="N27" s="177">
        <v>7.0000000000000007E-2</v>
      </c>
      <c r="O27" s="177">
        <v>0.15</v>
      </c>
      <c r="P27" s="177">
        <v>0.26</v>
      </c>
      <c r="Q27" s="177">
        <v>0.02</v>
      </c>
      <c r="R27" s="177">
        <v>7.0000000000000007E-2</v>
      </c>
      <c r="S27" s="177">
        <v>0.03</v>
      </c>
      <c r="T27" s="177">
        <v>0.08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1.79</v>
      </c>
      <c r="AB27" s="177">
        <v>0</v>
      </c>
      <c r="AC27" s="177">
        <v>0</v>
      </c>
      <c r="AD27" s="177">
        <v>0</v>
      </c>
      <c r="AE27" s="177">
        <v>46.06</v>
      </c>
      <c r="AF27" s="177">
        <v>0</v>
      </c>
      <c r="AG27" s="177">
        <v>0</v>
      </c>
      <c r="AH27" s="177">
        <v>0</v>
      </c>
      <c r="AI27" s="177">
        <v>-0.55000000000000004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0.33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0.15</v>
      </c>
      <c r="AZ27" s="177">
        <v>0.1</v>
      </c>
      <c r="BA27" s="177">
        <v>0.08</v>
      </c>
      <c r="BB27" s="177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0.15</v>
      </c>
      <c r="L28" s="177">
        <v>0.45</v>
      </c>
      <c r="M28" s="177">
        <v>0.11</v>
      </c>
      <c r="N28" s="177">
        <v>7.0000000000000007E-2</v>
      </c>
      <c r="O28" s="177">
        <v>0.15</v>
      </c>
      <c r="P28" s="177">
        <v>0.26</v>
      </c>
      <c r="Q28" s="177">
        <v>0.02</v>
      </c>
      <c r="R28" s="177">
        <v>7.0000000000000007E-2</v>
      </c>
      <c r="S28" s="177">
        <v>0.03</v>
      </c>
      <c r="T28" s="177">
        <v>0.08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1.79</v>
      </c>
      <c r="AB28" s="177">
        <v>0</v>
      </c>
      <c r="AC28" s="177">
        <v>0</v>
      </c>
      <c r="AD28" s="177">
        <v>0</v>
      </c>
      <c r="AE28" s="177">
        <v>46.06</v>
      </c>
      <c r="AF28" s="177">
        <v>0</v>
      </c>
      <c r="AG28" s="177">
        <v>0</v>
      </c>
      <c r="AH28" s="177">
        <v>0</v>
      </c>
      <c r="AI28" s="177">
        <v>-0.55000000000000004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0.33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0.15</v>
      </c>
      <c r="AZ28" s="177">
        <v>0.1</v>
      </c>
      <c r="BA28" s="177">
        <v>0.08</v>
      </c>
      <c r="BB28" s="177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0.15</v>
      </c>
      <c r="L29" s="177">
        <v>0.45</v>
      </c>
      <c r="M29" s="177">
        <v>0.11</v>
      </c>
      <c r="N29" s="177">
        <v>7.0000000000000007E-2</v>
      </c>
      <c r="O29" s="177">
        <v>0.15</v>
      </c>
      <c r="P29" s="177">
        <v>0.26</v>
      </c>
      <c r="Q29" s="177">
        <v>0.02</v>
      </c>
      <c r="R29" s="177">
        <v>7.0000000000000007E-2</v>
      </c>
      <c r="S29" s="177">
        <v>0.03</v>
      </c>
      <c r="T29" s="177">
        <v>0.08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1.79</v>
      </c>
      <c r="AB29" s="177">
        <v>0</v>
      </c>
      <c r="AC29" s="177">
        <v>0</v>
      </c>
      <c r="AD29" s="177">
        <v>0</v>
      </c>
      <c r="AE29" s="177">
        <v>46.06</v>
      </c>
      <c r="AF29" s="177">
        <v>0</v>
      </c>
      <c r="AG29" s="177">
        <v>0</v>
      </c>
      <c r="AH29" s="177">
        <v>0</v>
      </c>
      <c r="AI29" s="177">
        <v>-0.55000000000000004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0.33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0.15</v>
      </c>
      <c r="AZ29" s="177">
        <v>0.18</v>
      </c>
      <c r="BA29" s="177">
        <v>0.09</v>
      </c>
      <c r="BB29" s="177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0.15</v>
      </c>
      <c r="L30" s="177">
        <v>0.45</v>
      </c>
      <c r="M30" s="177">
        <v>0.11</v>
      </c>
      <c r="N30" s="177">
        <v>7.0000000000000007E-2</v>
      </c>
      <c r="O30" s="177">
        <v>0.15</v>
      </c>
      <c r="P30" s="177">
        <v>0.26</v>
      </c>
      <c r="Q30" s="177">
        <v>0.02</v>
      </c>
      <c r="R30" s="177">
        <v>7.0000000000000007E-2</v>
      </c>
      <c r="S30" s="177">
        <v>0.03</v>
      </c>
      <c r="T30" s="177">
        <v>0.08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1.79</v>
      </c>
      <c r="AB30" s="177">
        <v>0</v>
      </c>
      <c r="AC30" s="177">
        <v>0</v>
      </c>
      <c r="AD30" s="177">
        <v>0</v>
      </c>
      <c r="AE30" s="177">
        <v>46.06</v>
      </c>
      <c r="AF30" s="177">
        <v>0</v>
      </c>
      <c r="AG30" s="177">
        <v>0</v>
      </c>
      <c r="AH30" s="177">
        <v>0</v>
      </c>
      <c r="AI30" s="177">
        <v>-0.55000000000000004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0.33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0.15</v>
      </c>
      <c r="AZ30" s="177">
        <v>0.18</v>
      </c>
      <c r="BA30" s="177">
        <v>0.09</v>
      </c>
      <c r="BB30" s="177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0.15</v>
      </c>
      <c r="L31" s="177">
        <v>0.45</v>
      </c>
      <c r="M31" s="177">
        <v>0.11</v>
      </c>
      <c r="N31" s="177">
        <v>7.0000000000000007E-2</v>
      </c>
      <c r="O31" s="177">
        <v>0.15</v>
      </c>
      <c r="P31" s="177">
        <v>0.26</v>
      </c>
      <c r="Q31" s="177">
        <v>0.02</v>
      </c>
      <c r="R31" s="177">
        <v>7.0000000000000007E-2</v>
      </c>
      <c r="S31" s="177">
        <v>0.03</v>
      </c>
      <c r="T31" s="177">
        <v>0.08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1.79</v>
      </c>
      <c r="AB31" s="177">
        <v>0</v>
      </c>
      <c r="AC31" s="177">
        <v>0</v>
      </c>
      <c r="AD31" s="177">
        <v>0</v>
      </c>
      <c r="AE31" s="177">
        <v>46.06</v>
      </c>
      <c r="AF31" s="177">
        <v>0</v>
      </c>
      <c r="AG31" s="177">
        <v>0</v>
      </c>
      <c r="AH31" s="177">
        <v>0</v>
      </c>
      <c r="AI31" s="177">
        <v>-0.55000000000000004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0.33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0.15</v>
      </c>
      <c r="AZ31" s="177">
        <v>0.18</v>
      </c>
      <c r="BA31" s="177">
        <v>0.09</v>
      </c>
      <c r="BB31" s="177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0.15</v>
      </c>
      <c r="L32" s="177">
        <v>0.45</v>
      </c>
      <c r="M32" s="177">
        <v>0.11</v>
      </c>
      <c r="N32" s="177">
        <v>7.0000000000000007E-2</v>
      </c>
      <c r="O32" s="177">
        <v>0.15</v>
      </c>
      <c r="P32" s="177">
        <v>0.26</v>
      </c>
      <c r="Q32" s="177">
        <v>0.02</v>
      </c>
      <c r="R32" s="177">
        <v>7.0000000000000007E-2</v>
      </c>
      <c r="S32" s="177">
        <v>0.03</v>
      </c>
      <c r="T32" s="177">
        <v>0.08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1.79</v>
      </c>
      <c r="AB32" s="177">
        <v>0</v>
      </c>
      <c r="AC32" s="177">
        <v>0</v>
      </c>
      <c r="AD32" s="177">
        <v>0</v>
      </c>
      <c r="AE32" s="177">
        <v>46.06</v>
      </c>
      <c r="AF32" s="177">
        <v>0</v>
      </c>
      <c r="AG32" s="177">
        <v>0</v>
      </c>
      <c r="AH32" s="177">
        <v>0</v>
      </c>
      <c r="AI32" s="177">
        <v>-0.55000000000000004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0.33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0.15</v>
      </c>
      <c r="AZ32" s="177">
        <v>0.18</v>
      </c>
      <c r="BA32" s="177">
        <v>0.09</v>
      </c>
      <c r="BB32" s="177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0.15</v>
      </c>
      <c r="L33" s="177">
        <v>0.45</v>
      </c>
      <c r="M33" s="177">
        <v>0.11</v>
      </c>
      <c r="N33" s="177">
        <v>7.0000000000000007E-2</v>
      </c>
      <c r="O33" s="177">
        <v>0.15</v>
      </c>
      <c r="P33" s="177">
        <v>0.26</v>
      </c>
      <c r="Q33" s="177">
        <v>0.02</v>
      </c>
      <c r="R33" s="177">
        <v>7.0000000000000007E-2</v>
      </c>
      <c r="S33" s="177">
        <v>0.03</v>
      </c>
      <c r="T33" s="177">
        <v>0.08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1.79</v>
      </c>
      <c r="AB33" s="177">
        <v>0</v>
      </c>
      <c r="AC33" s="177">
        <v>0</v>
      </c>
      <c r="AD33" s="177">
        <v>0</v>
      </c>
      <c r="AE33" s="177">
        <v>46.06</v>
      </c>
      <c r="AF33" s="177">
        <v>0</v>
      </c>
      <c r="AG33" s="177">
        <v>0</v>
      </c>
      <c r="AH33" s="177">
        <v>0</v>
      </c>
      <c r="AI33" s="177">
        <v>-0.55000000000000004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0.33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0.15</v>
      </c>
      <c r="AZ33" s="177">
        <v>0.18</v>
      </c>
      <c r="BA33" s="177">
        <v>0.09</v>
      </c>
      <c r="BB33" s="177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0.15</v>
      </c>
      <c r="L34" s="177">
        <v>0.45</v>
      </c>
      <c r="M34" s="177">
        <v>0.11</v>
      </c>
      <c r="N34" s="177">
        <v>7.0000000000000007E-2</v>
      </c>
      <c r="O34" s="177">
        <v>0.15</v>
      </c>
      <c r="P34" s="177">
        <v>0.26</v>
      </c>
      <c r="Q34" s="177">
        <v>0.02</v>
      </c>
      <c r="R34" s="177">
        <v>7.0000000000000007E-2</v>
      </c>
      <c r="S34" s="177">
        <v>0.03</v>
      </c>
      <c r="T34" s="177">
        <v>0.08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1.79</v>
      </c>
      <c r="AB34" s="177">
        <v>0</v>
      </c>
      <c r="AC34" s="177">
        <v>0</v>
      </c>
      <c r="AD34" s="177">
        <v>0</v>
      </c>
      <c r="AE34" s="177">
        <v>46.06</v>
      </c>
      <c r="AF34" s="177">
        <v>0</v>
      </c>
      <c r="AG34" s="177">
        <v>0</v>
      </c>
      <c r="AH34" s="177">
        <v>0</v>
      </c>
      <c r="AI34" s="177">
        <v>-0.55000000000000004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0.33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0.15</v>
      </c>
      <c r="AZ34" s="177">
        <v>0.18</v>
      </c>
      <c r="BA34" s="177">
        <v>0.09</v>
      </c>
      <c r="BB34" s="177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0.15</v>
      </c>
      <c r="L35" s="177">
        <v>0.45</v>
      </c>
      <c r="M35" s="177">
        <v>0.11</v>
      </c>
      <c r="N35" s="177">
        <v>7.0000000000000007E-2</v>
      </c>
      <c r="O35" s="177">
        <v>0.15</v>
      </c>
      <c r="P35" s="177">
        <v>0.26</v>
      </c>
      <c r="Q35" s="177">
        <v>0.02</v>
      </c>
      <c r="R35" s="177">
        <v>7.0000000000000007E-2</v>
      </c>
      <c r="S35" s="177">
        <v>0.03</v>
      </c>
      <c r="T35" s="177">
        <v>0.08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1.79</v>
      </c>
      <c r="AB35" s="177">
        <v>0</v>
      </c>
      <c r="AC35" s="177">
        <v>0</v>
      </c>
      <c r="AD35" s="177">
        <v>0</v>
      </c>
      <c r="AE35" s="177">
        <v>46.06</v>
      </c>
      <c r="AF35" s="177">
        <v>0</v>
      </c>
      <c r="AG35" s="177">
        <v>0</v>
      </c>
      <c r="AH35" s="177">
        <v>0</v>
      </c>
      <c r="AI35" s="177">
        <v>-0.55000000000000004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0.33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0.15</v>
      </c>
      <c r="AZ35" s="177">
        <v>0.12</v>
      </c>
      <c r="BA35" s="177">
        <v>0.09</v>
      </c>
      <c r="BB35" s="177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0.15</v>
      </c>
      <c r="L36" s="177">
        <v>0.45</v>
      </c>
      <c r="M36" s="177">
        <v>0.11</v>
      </c>
      <c r="N36" s="177">
        <v>7.0000000000000007E-2</v>
      </c>
      <c r="O36" s="177">
        <v>0.15</v>
      </c>
      <c r="P36" s="177">
        <v>0.26</v>
      </c>
      <c r="Q36" s="177">
        <v>0.02</v>
      </c>
      <c r="R36" s="177">
        <v>7.0000000000000007E-2</v>
      </c>
      <c r="S36" s="177">
        <v>0.03</v>
      </c>
      <c r="T36" s="177">
        <v>0.08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1.79</v>
      </c>
      <c r="AB36" s="177">
        <v>0</v>
      </c>
      <c r="AC36" s="177">
        <v>0</v>
      </c>
      <c r="AD36" s="177">
        <v>0</v>
      </c>
      <c r="AE36" s="177">
        <v>46.06</v>
      </c>
      <c r="AF36" s="177">
        <v>0</v>
      </c>
      <c r="AG36" s="177">
        <v>0</v>
      </c>
      <c r="AH36" s="177">
        <v>0</v>
      </c>
      <c r="AI36" s="177">
        <v>-0.55000000000000004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0.33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0.15</v>
      </c>
      <c r="AZ36" s="177">
        <v>0.12</v>
      </c>
      <c r="BA36" s="177">
        <v>0.09</v>
      </c>
      <c r="BB36" s="177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0.15</v>
      </c>
      <c r="L37" s="177">
        <v>0.45</v>
      </c>
      <c r="M37" s="177">
        <v>0.11</v>
      </c>
      <c r="N37" s="177">
        <v>7.0000000000000007E-2</v>
      </c>
      <c r="O37" s="177">
        <v>0.15</v>
      </c>
      <c r="P37" s="177">
        <v>0.26</v>
      </c>
      <c r="Q37" s="177">
        <v>0.02</v>
      </c>
      <c r="R37" s="177">
        <v>7.0000000000000007E-2</v>
      </c>
      <c r="S37" s="177">
        <v>0.03</v>
      </c>
      <c r="T37" s="177">
        <v>0.08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1.73</v>
      </c>
      <c r="AB37" s="177">
        <v>0</v>
      </c>
      <c r="AC37" s="177">
        <v>0</v>
      </c>
      <c r="AD37" s="177">
        <v>0</v>
      </c>
      <c r="AE37" s="177">
        <v>46.06</v>
      </c>
      <c r="AF37" s="177">
        <v>0</v>
      </c>
      <c r="AG37" s="177">
        <v>0</v>
      </c>
      <c r="AH37" s="177">
        <v>0</v>
      </c>
      <c r="AI37" s="177">
        <v>-0.55000000000000004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0.33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0.15</v>
      </c>
      <c r="AZ37" s="177">
        <v>0.06</v>
      </c>
      <c r="BA37" s="177">
        <v>0.09</v>
      </c>
      <c r="BB37" s="177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0.15</v>
      </c>
      <c r="L38" s="177">
        <v>0.45</v>
      </c>
      <c r="M38" s="177">
        <v>0.11</v>
      </c>
      <c r="N38" s="177">
        <v>7.0000000000000007E-2</v>
      </c>
      <c r="O38" s="177">
        <v>0.15</v>
      </c>
      <c r="P38" s="177">
        <v>0.26</v>
      </c>
      <c r="Q38" s="177">
        <v>0.02</v>
      </c>
      <c r="R38" s="177">
        <v>7.0000000000000007E-2</v>
      </c>
      <c r="S38" s="177">
        <v>0.03</v>
      </c>
      <c r="T38" s="177">
        <v>0.08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1.73</v>
      </c>
      <c r="AB38" s="177">
        <v>0</v>
      </c>
      <c r="AC38" s="177">
        <v>0</v>
      </c>
      <c r="AD38" s="177">
        <v>0</v>
      </c>
      <c r="AE38" s="177">
        <v>46.06</v>
      </c>
      <c r="AF38" s="177">
        <v>0</v>
      </c>
      <c r="AG38" s="177">
        <v>0</v>
      </c>
      <c r="AH38" s="177">
        <v>0</v>
      </c>
      <c r="AI38" s="177">
        <v>-0.55000000000000004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0.33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0.15</v>
      </c>
      <c r="AZ38" s="177">
        <v>0.06</v>
      </c>
      <c r="BA38" s="177">
        <v>0.09</v>
      </c>
      <c r="BB38" s="177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0.15</v>
      </c>
      <c r="L39" s="177">
        <v>0.45</v>
      </c>
      <c r="M39" s="177">
        <v>0.11</v>
      </c>
      <c r="N39" s="177">
        <v>7.0000000000000007E-2</v>
      </c>
      <c r="O39" s="177">
        <v>0.15</v>
      </c>
      <c r="P39" s="177">
        <v>0.26</v>
      </c>
      <c r="Q39" s="177">
        <v>0.02</v>
      </c>
      <c r="R39" s="177">
        <v>7.0000000000000007E-2</v>
      </c>
      <c r="S39" s="177">
        <v>0.03</v>
      </c>
      <c r="T39" s="177">
        <v>0.08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1.73</v>
      </c>
      <c r="AB39" s="177">
        <v>0</v>
      </c>
      <c r="AC39" s="177">
        <v>0</v>
      </c>
      <c r="AD39" s="177">
        <v>0</v>
      </c>
      <c r="AE39" s="177">
        <v>46.06</v>
      </c>
      <c r="AF39" s="177">
        <v>0</v>
      </c>
      <c r="AG39" s="177">
        <v>0</v>
      </c>
      <c r="AH39" s="177">
        <v>0</v>
      </c>
      <c r="AI39" s="177">
        <v>-0.55000000000000004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0.33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0.15</v>
      </c>
      <c r="AZ39" s="177">
        <v>0.06</v>
      </c>
      <c r="BA39" s="177">
        <v>0.09</v>
      </c>
      <c r="BB39" s="177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0.15</v>
      </c>
      <c r="L40" s="177">
        <v>0.45</v>
      </c>
      <c r="M40" s="177">
        <v>0.11</v>
      </c>
      <c r="N40" s="177">
        <v>7.0000000000000007E-2</v>
      </c>
      <c r="O40" s="177">
        <v>0.15</v>
      </c>
      <c r="P40" s="177">
        <v>0.26</v>
      </c>
      <c r="Q40" s="177">
        <v>0.02</v>
      </c>
      <c r="R40" s="177">
        <v>7.0000000000000007E-2</v>
      </c>
      <c r="S40" s="177">
        <v>0.03</v>
      </c>
      <c r="T40" s="177">
        <v>0.08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1.73</v>
      </c>
      <c r="AB40" s="177">
        <v>0</v>
      </c>
      <c r="AC40" s="177">
        <v>0</v>
      </c>
      <c r="AD40" s="177">
        <v>0</v>
      </c>
      <c r="AE40" s="177">
        <v>46.06</v>
      </c>
      <c r="AF40" s="177">
        <v>0</v>
      </c>
      <c r="AG40" s="177">
        <v>0</v>
      </c>
      <c r="AH40" s="177">
        <v>0</v>
      </c>
      <c r="AI40" s="177">
        <v>-0.55000000000000004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0.33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0.15</v>
      </c>
      <c r="AZ40" s="177">
        <v>0.06</v>
      </c>
      <c r="BA40" s="177">
        <v>0.09</v>
      </c>
      <c r="BB40" s="177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0.15</v>
      </c>
      <c r="L41" s="177">
        <v>0.45</v>
      </c>
      <c r="M41" s="177">
        <v>0.11</v>
      </c>
      <c r="N41" s="177">
        <v>7.0000000000000007E-2</v>
      </c>
      <c r="O41" s="177">
        <v>0.15</v>
      </c>
      <c r="P41" s="177">
        <v>0.26</v>
      </c>
      <c r="Q41" s="177">
        <v>0.02</v>
      </c>
      <c r="R41" s="177">
        <v>7.0000000000000007E-2</v>
      </c>
      <c r="S41" s="177">
        <v>0.03</v>
      </c>
      <c r="T41" s="177">
        <v>0.08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1.73</v>
      </c>
      <c r="AB41" s="177">
        <v>0</v>
      </c>
      <c r="AC41" s="177">
        <v>0</v>
      </c>
      <c r="AD41" s="177">
        <v>0</v>
      </c>
      <c r="AE41" s="177">
        <v>46.06</v>
      </c>
      <c r="AF41" s="177">
        <v>0</v>
      </c>
      <c r="AG41" s="177">
        <v>0</v>
      </c>
      <c r="AH41" s="177">
        <v>0</v>
      </c>
      <c r="AI41" s="177">
        <v>-0.55000000000000004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0.33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0.15</v>
      </c>
      <c r="AZ41" s="177">
        <v>0</v>
      </c>
      <c r="BA41" s="177">
        <v>0.09</v>
      </c>
      <c r="BB41" s="177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0.15</v>
      </c>
      <c r="L42" s="177">
        <v>0.45</v>
      </c>
      <c r="M42" s="177">
        <v>0.11</v>
      </c>
      <c r="N42" s="177">
        <v>7.0000000000000007E-2</v>
      </c>
      <c r="O42" s="177">
        <v>0.15</v>
      </c>
      <c r="P42" s="177">
        <v>0.26</v>
      </c>
      <c r="Q42" s="177">
        <v>0.02</v>
      </c>
      <c r="R42" s="177">
        <v>7.0000000000000007E-2</v>
      </c>
      <c r="S42" s="177">
        <v>0.03</v>
      </c>
      <c r="T42" s="177">
        <v>0.08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1.73</v>
      </c>
      <c r="AB42" s="177">
        <v>0</v>
      </c>
      <c r="AC42" s="177">
        <v>0</v>
      </c>
      <c r="AD42" s="177">
        <v>0</v>
      </c>
      <c r="AE42" s="177">
        <v>46.06</v>
      </c>
      <c r="AF42" s="177">
        <v>0</v>
      </c>
      <c r="AG42" s="177">
        <v>0</v>
      </c>
      <c r="AH42" s="177">
        <v>0</v>
      </c>
      <c r="AI42" s="177">
        <v>-0.55000000000000004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0.33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0.15</v>
      </c>
      <c r="AZ42" s="177">
        <v>0</v>
      </c>
      <c r="BA42" s="177">
        <v>7.0000000000000007E-2</v>
      </c>
      <c r="BB42" s="177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0.15</v>
      </c>
      <c r="L43" s="177">
        <v>0.45</v>
      </c>
      <c r="M43" s="177">
        <v>0.11</v>
      </c>
      <c r="N43" s="177">
        <v>7.0000000000000007E-2</v>
      </c>
      <c r="O43" s="177">
        <v>0.15</v>
      </c>
      <c r="P43" s="177">
        <v>0.26</v>
      </c>
      <c r="Q43" s="177">
        <v>0.02</v>
      </c>
      <c r="R43" s="177">
        <v>7.0000000000000007E-2</v>
      </c>
      <c r="S43" s="177">
        <v>0.03</v>
      </c>
      <c r="T43" s="177">
        <v>0.08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1.68</v>
      </c>
      <c r="AB43" s="177">
        <v>0</v>
      </c>
      <c r="AC43" s="177">
        <v>0</v>
      </c>
      <c r="AD43" s="177">
        <v>0</v>
      </c>
      <c r="AE43" s="177">
        <v>46.06</v>
      </c>
      <c r="AF43" s="177">
        <v>0</v>
      </c>
      <c r="AG43" s="177">
        <v>0</v>
      </c>
      <c r="AH43" s="177">
        <v>0</v>
      </c>
      <c r="AI43" s="177">
        <v>-0.46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0.33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0.15</v>
      </c>
      <c r="AZ43" s="177">
        <v>0</v>
      </c>
      <c r="BA43" s="177">
        <v>0.05</v>
      </c>
      <c r="BB43" s="177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0.15</v>
      </c>
      <c r="L44" s="177">
        <v>0.45</v>
      </c>
      <c r="M44" s="177">
        <v>0.11</v>
      </c>
      <c r="N44" s="177">
        <v>7.0000000000000007E-2</v>
      </c>
      <c r="O44" s="177">
        <v>0.15</v>
      </c>
      <c r="P44" s="177">
        <v>0.26</v>
      </c>
      <c r="Q44" s="177">
        <v>0.02</v>
      </c>
      <c r="R44" s="177">
        <v>7.0000000000000007E-2</v>
      </c>
      <c r="S44" s="177">
        <v>0.03</v>
      </c>
      <c r="T44" s="177">
        <v>0.08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1.68</v>
      </c>
      <c r="AB44" s="177">
        <v>0</v>
      </c>
      <c r="AC44" s="177">
        <v>0</v>
      </c>
      <c r="AD44" s="177">
        <v>0</v>
      </c>
      <c r="AE44" s="177">
        <v>46.06</v>
      </c>
      <c r="AF44" s="177">
        <v>0</v>
      </c>
      <c r="AG44" s="177">
        <v>0</v>
      </c>
      <c r="AH44" s="177">
        <v>0</v>
      </c>
      <c r="AI44" s="177">
        <v>-0.46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0.33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0.15</v>
      </c>
      <c r="AZ44" s="177">
        <v>0</v>
      </c>
      <c r="BA44" s="177">
        <v>0.02</v>
      </c>
      <c r="BB44" s="177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0.15</v>
      </c>
      <c r="L45" s="177">
        <v>0.45</v>
      </c>
      <c r="M45" s="177">
        <v>0.11</v>
      </c>
      <c r="N45" s="177">
        <v>7.0000000000000007E-2</v>
      </c>
      <c r="O45" s="177">
        <v>0.15</v>
      </c>
      <c r="P45" s="177">
        <v>0.26</v>
      </c>
      <c r="Q45" s="177">
        <v>0.02</v>
      </c>
      <c r="R45" s="177">
        <v>7.0000000000000007E-2</v>
      </c>
      <c r="S45" s="177">
        <v>0.03</v>
      </c>
      <c r="T45" s="177">
        <v>0.08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1.68</v>
      </c>
      <c r="AB45" s="177">
        <v>0</v>
      </c>
      <c r="AC45" s="177">
        <v>0</v>
      </c>
      <c r="AD45" s="177">
        <v>0</v>
      </c>
      <c r="AE45" s="177">
        <v>46.06</v>
      </c>
      <c r="AF45" s="177">
        <v>0</v>
      </c>
      <c r="AG45" s="177">
        <v>0</v>
      </c>
      <c r="AH45" s="177">
        <v>0</v>
      </c>
      <c r="AI45" s="177">
        <v>-0.46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0.33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0.15</v>
      </c>
      <c r="AZ45" s="177">
        <v>0</v>
      </c>
      <c r="BA45" s="177">
        <v>0.02</v>
      </c>
      <c r="BB45" s="177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0.15</v>
      </c>
      <c r="L46" s="177">
        <v>0.45</v>
      </c>
      <c r="M46" s="177">
        <v>0.11</v>
      </c>
      <c r="N46" s="177">
        <v>7.0000000000000007E-2</v>
      </c>
      <c r="O46" s="177">
        <v>0.15</v>
      </c>
      <c r="P46" s="177">
        <v>0.26</v>
      </c>
      <c r="Q46" s="177">
        <v>0.02</v>
      </c>
      <c r="R46" s="177">
        <v>7.0000000000000007E-2</v>
      </c>
      <c r="S46" s="177">
        <v>0.03</v>
      </c>
      <c r="T46" s="177">
        <v>0.08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1.68</v>
      </c>
      <c r="AB46" s="177">
        <v>0</v>
      </c>
      <c r="AC46" s="177">
        <v>0</v>
      </c>
      <c r="AD46" s="177">
        <v>0</v>
      </c>
      <c r="AE46" s="177">
        <v>46.06</v>
      </c>
      <c r="AF46" s="177">
        <v>0</v>
      </c>
      <c r="AG46" s="177">
        <v>0</v>
      </c>
      <c r="AH46" s="177">
        <v>0</v>
      </c>
      <c r="AI46" s="177">
        <v>-0.46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0.33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0.15</v>
      </c>
      <c r="AZ46" s="177">
        <v>0</v>
      </c>
      <c r="BA46" s="177">
        <v>0</v>
      </c>
      <c r="BB46" s="177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0.15</v>
      </c>
      <c r="L47" s="177">
        <v>0.45</v>
      </c>
      <c r="M47" s="177">
        <v>0.11</v>
      </c>
      <c r="N47" s="177">
        <v>7.0000000000000007E-2</v>
      </c>
      <c r="O47" s="177">
        <v>0.15</v>
      </c>
      <c r="P47" s="177">
        <v>0.26</v>
      </c>
      <c r="Q47" s="177">
        <v>0.02</v>
      </c>
      <c r="R47" s="177">
        <v>7.0000000000000007E-2</v>
      </c>
      <c r="S47" s="177">
        <v>0.03</v>
      </c>
      <c r="T47" s="177">
        <v>0.08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1.68</v>
      </c>
      <c r="AB47" s="177">
        <v>0</v>
      </c>
      <c r="AC47" s="177">
        <v>0</v>
      </c>
      <c r="AD47" s="177">
        <v>0</v>
      </c>
      <c r="AE47" s="177">
        <v>43.59</v>
      </c>
      <c r="AF47" s="177">
        <v>0</v>
      </c>
      <c r="AG47" s="177">
        <v>0</v>
      </c>
      <c r="AH47" s="177">
        <v>0</v>
      </c>
      <c r="AI47" s="177">
        <v>-0.46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0.39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0.15</v>
      </c>
      <c r="AZ47" s="177">
        <v>0</v>
      </c>
      <c r="BA47" s="177">
        <v>0</v>
      </c>
      <c r="BB47" s="177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0.15</v>
      </c>
      <c r="L48" s="177">
        <v>0.45</v>
      </c>
      <c r="M48" s="177">
        <v>0.1</v>
      </c>
      <c r="N48" s="177">
        <v>7.0000000000000007E-2</v>
      </c>
      <c r="O48" s="177">
        <v>0.15</v>
      </c>
      <c r="P48" s="177">
        <v>0.26</v>
      </c>
      <c r="Q48" s="177">
        <v>0.02</v>
      </c>
      <c r="R48" s="177">
        <v>7.0000000000000007E-2</v>
      </c>
      <c r="S48" s="177">
        <v>0.03</v>
      </c>
      <c r="T48" s="177">
        <v>0.08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1.65</v>
      </c>
      <c r="AB48" s="177">
        <v>0</v>
      </c>
      <c r="AC48" s="177">
        <v>0</v>
      </c>
      <c r="AD48" s="177">
        <v>0</v>
      </c>
      <c r="AE48" s="177">
        <v>43.59</v>
      </c>
      <c r="AF48" s="177">
        <v>0</v>
      </c>
      <c r="AG48" s="177">
        <v>0</v>
      </c>
      <c r="AH48" s="177">
        <v>0</v>
      </c>
      <c r="AI48" s="177">
        <v>-0.46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0.39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0.15</v>
      </c>
      <c r="AZ48" s="177">
        <v>0</v>
      </c>
      <c r="BA48" s="177">
        <v>0</v>
      </c>
      <c r="BB48" s="177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0.15</v>
      </c>
      <c r="L49" s="177">
        <v>0.45</v>
      </c>
      <c r="M49" s="177">
        <v>0.1</v>
      </c>
      <c r="N49" s="177">
        <v>7.0000000000000007E-2</v>
      </c>
      <c r="O49" s="177">
        <v>0.15</v>
      </c>
      <c r="P49" s="177">
        <v>0.26</v>
      </c>
      <c r="Q49" s="177">
        <v>0.02</v>
      </c>
      <c r="R49" s="177">
        <v>7.0000000000000007E-2</v>
      </c>
      <c r="S49" s="177">
        <v>0.03</v>
      </c>
      <c r="T49" s="177">
        <v>0.08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1.63</v>
      </c>
      <c r="AB49" s="177">
        <v>0</v>
      </c>
      <c r="AC49" s="177">
        <v>0</v>
      </c>
      <c r="AD49" s="177">
        <v>0</v>
      </c>
      <c r="AE49" s="177">
        <v>36.409999999999997</v>
      </c>
      <c r="AF49" s="177">
        <v>0</v>
      </c>
      <c r="AG49" s="177">
        <v>0</v>
      </c>
      <c r="AH49" s="177">
        <v>0</v>
      </c>
      <c r="AI49" s="177">
        <v>-0.46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0.39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0.15</v>
      </c>
      <c r="AZ49" s="177">
        <v>0</v>
      </c>
      <c r="BA49" s="177">
        <v>0</v>
      </c>
      <c r="BB49" s="177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0.15</v>
      </c>
      <c r="L50" s="177">
        <v>0.45</v>
      </c>
      <c r="M50" s="177">
        <v>0.1</v>
      </c>
      <c r="N50" s="177">
        <v>7.0000000000000007E-2</v>
      </c>
      <c r="O50" s="177">
        <v>0.15</v>
      </c>
      <c r="P50" s="177">
        <v>0.26</v>
      </c>
      <c r="Q50" s="177">
        <v>0.02</v>
      </c>
      <c r="R50" s="177">
        <v>7.0000000000000007E-2</v>
      </c>
      <c r="S50" s="177">
        <v>0.03</v>
      </c>
      <c r="T50" s="177">
        <v>0.08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1.63</v>
      </c>
      <c r="AB50" s="177">
        <v>0</v>
      </c>
      <c r="AC50" s="177">
        <v>0</v>
      </c>
      <c r="AD50" s="177">
        <v>0</v>
      </c>
      <c r="AE50" s="177">
        <v>36.409999999999997</v>
      </c>
      <c r="AF50" s="177">
        <v>0</v>
      </c>
      <c r="AG50" s="177">
        <v>0</v>
      </c>
      <c r="AH50" s="177">
        <v>0</v>
      </c>
      <c r="AI50" s="177">
        <v>-0.46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0.39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0.15</v>
      </c>
      <c r="AZ50" s="177">
        <v>0</v>
      </c>
      <c r="BA50" s="177">
        <v>0</v>
      </c>
      <c r="BB50" s="177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0.15</v>
      </c>
      <c r="L51" s="177">
        <v>0.45</v>
      </c>
      <c r="M51" s="177">
        <v>0.1</v>
      </c>
      <c r="N51" s="177">
        <v>7.0000000000000007E-2</v>
      </c>
      <c r="O51" s="177">
        <v>0.15</v>
      </c>
      <c r="P51" s="177">
        <v>0.26</v>
      </c>
      <c r="Q51" s="177">
        <v>0.02</v>
      </c>
      <c r="R51" s="177">
        <v>7.0000000000000007E-2</v>
      </c>
      <c r="S51" s="177">
        <v>0.03</v>
      </c>
      <c r="T51" s="177">
        <v>0.08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1.58</v>
      </c>
      <c r="AB51" s="177">
        <v>0</v>
      </c>
      <c r="AC51" s="177">
        <v>0</v>
      </c>
      <c r="AD51" s="177">
        <v>0</v>
      </c>
      <c r="AE51" s="177">
        <v>44.67</v>
      </c>
      <c r="AF51" s="177">
        <v>0</v>
      </c>
      <c r="AG51" s="177">
        <v>0</v>
      </c>
      <c r="AH51" s="177">
        <v>0</v>
      </c>
      <c r="AI51" s="177">
        <v>-0.46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0.12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0.15</v>
      </c>
      <c r="AZ51" s="177">
        <v>0</v>
      </c>
      <c r="BA51" s="177">
        <v>0</v>
      </c>
      <c r="BB51" s="177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0.15</v>
      </c>
      <c r="L52" s="177">
        <v>0.45</v>
      </c>
      <c r="M52" s="177">
        <v>0.1</v>
      </c>
      <c r="N52" s="177">
        <v>7.0000000000000007E-2</v>
      </c>
      <c r="O52" s="177">
        <v>0.15</v>
      </c>
      <c r="P52" s="177">
        <v>0.26</v>
      </c>
      <c r="Q52" s="177">
        <v>0.02</v>
      </c>
      <c r="R52" s="177">
        <v>7.0000000000000007E-2</v>
      </c>
      <c r="S52" s="177">
        <v>0.03</v>
      </c>
      <c r="T52" s="177">
        <v>0.08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1.58</v>
      </c>
      <c r="AB52" s="177">
        <v>0</v>
      </c>
      <c r="AC52" s="177">
        <v>0</v>
      </c>
      <c r="AD52" s="177">
        <v>0</v>
      </c>
      <c r="AE52" s="177">
        <v>44.67</v>
      </c>
      <c r="AF52" s="177">
        <v>0</v>
      </c>
      <c r="AG52" s="177">
        <v>0</v>
      </c>
      <c r="AH52" s="177">
        <v>0</v>
      </c>
      <c r="AI52" s="177">
        <v>-0.46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0.12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0.15</v>
      </c>
      <c r="AZ52" s="177">
        <v>0</v>
      </c>
      <c r="BA52" s="177">
        <v>0</v>
      </c>
      <c r="BB52" s="177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0.15</v>
      </c>
      <c r="L53" s="177">
        <v>0.45</v>
      </c>
      <c r="M53" s="177">
        <v>0.1</v>
      </c>
      <c r="N53" s="177">
        <v>7.0000000000000007E-2</v>
      </c>
      <c r="O53" s="177">
        <v>0.15</v>
      </c>
      <c r="P53" s="177">
        <v>0.26</v>
      </c>
      <c r="Q53" s="177">
        <v>0.02</v>
      </c>
      <c r="R53" s="177">
        <v>7.0000000000000007E-2</v>
      </c>
      <c r="S53" s="177">
        <v>0.03</v>
      </c>
      <c r="T53" s="177">
        <v>0.08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1.58</v>
      </c>
      <c r="AB53" s="177">
        <v>0</v>
      </c>
      <c r="AC53" s="177">
        <v>0</v>
      </c>
      <c r="AD53" s="177">
        <v>0</v>
      </c>
      <c r="AE53" s="177">
        <v>44.64</v>
      </c>
      <c r="AF53" s="177">
        <v>0</v>
      </c>
      <c r="AG53" s="177">
        <v>0</v>
      </c>
      <c r="AH53" s="177">
        <v>0</v>
      </c>
      <c r="AI53" s="177">
        <v>-0.46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0.12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0.15</v>
      </c>
      <c r="AZ53" s="177">
        <v>0</v>
      </c>
      <c r="BA53" s="177">
        <v>0</v>
      </c>
      <c r="BB53" s="177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0.15</v>
      </c>
      <c r="L54" s="177">
        <v>0.45</v>
      </c>
      <c r="M54" s="177">
        <v>0.1</v>
      </c>
      <c r="N54" s="177">
        <v>7.0000000000000007E-2</v>
      </c>
      <c r="O54" s="177">
        <v>0.15</v>
      </c>
      <c r="P54" s="177">
        <v>0.26</v>
      </c>
      <c r="Q54" s="177">
        <v>0.02</v>
      </c>
      <c r="R54" s="177">
        <v>7.0000000000000007E-2</v>
      </c>
      <c r="S54" s="177">
        <v>0.03</v>
      </c>
      <c r="T54" s="177">
        <v>0.08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1.58</v>
      </c>
      <c r="AB54" s="177">
        <v>0</v>
      </c>
      <c r="AC54" s="177">
        <v>0</v>
      </c>
      <c r="AD54" s="177">
        <v>0</v>
      </c>
      <c r="AE54" s="177">
        <v>44.64</v>
      </c>
      <c r="AF54" s="177">
        <v>0</v>
      </c>
      <c r="AG54" s="177">
        <v>0</v>
      </c>
      <c r="AH54" s="177">
        <v>0</v>
      </c>
      <c r="AI54" s="177">
        <v>-0.46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0.12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0.15</v>
      </c>
      <c r="AZ54" s="177">
        <v>0</v>
      </c>
      <c r="BA54" s="177">
        <v>0</v>
      </c>
      <c r="BB54" s="177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0.15</v>
      </c>
      <c r="L55" s="177">
        <v>0.45</v>
      </c>
      <c r="M55" s="177">
        <v>0.1</v>
      </c>
      <c r="N55" s="177">
        <v>7.0000000000000007E-2</v>
      </c>
      <c r="O55" s="177">
        <v>0.15</v>
      </c>
      <c r="P55" s="177">
        <v>0.26</v>
      </c>
      <c r="Q55" s="177">
        <v>0.02</v>
      </c>
      <c r="R55" s="177">
        <v>7.0000000000000007E-2</v>
      </c>
      <c r="S55" s="177">
        <v>0.03</v>
      </c>
      <c r="T55" s="177">
        <v>0.08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1.58</v>
      </c>
      <c r="AB55" s="177">
        <v>0</v>
      </c>
      <c r="AC55" s="177">
        <v>0</v>
      </c>
      <c r="AD55" s="177">
        <v>0</v>
      </c>
      <c r="AE55" s="177">
        <v>44.64</v>
      </c>
      <c r="AF55" s="177">
        <v>0</v>
      </c>
      <c r="AG55" s="177">
        <v>0</v>
      </c>
      <c r="AH55" s="177">
        <v>0</v>
      </c>
      <c r="AI55" s="177">
        <v>-0.46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0.12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0.15</v>
      </c>
      <c r="AZ55" s="177">
        <v>0.06</v>
      </c>
      <c r="BA55" s="177">
        <v>0</v>
      </c>
      <c r="BB55" s="177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0.15</v>
      </c>
      <c r="L56" s="177">
        <v>0.45</v>
      </c>
      <c r="M56" s="177">
        <v>0.1</v>
      </c>
      <c r="N56" s="177">
        <v>7.0000000000000007E-2</v>
      </c>
      <c r="O56" s="177">
        <v>0.15</v>
      </c>
      <c r="P56" s="177">
        <v>0.26</v>
      </c>
      <c r="Q56" s="177">
        <v>0.02</v>
      </c>
      <c r="R56" s="177">
        <v>7.0000000000000007E-2</v>
      </c>
      <c r="S56" s="177">
        <v>0.03</v>
      </c>
      <c r="T56" s="177">
        <v>0.08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1.58</v>
      </c>
      <c r="AB56" s="177">
        <v>0</v>
      </c>
      <c r="AC56" s="177">
        <v>0</v>
      </c>
      <c r="AD56" s="177">
        <v>0</v>
      </c>
      <c r="AE56" s="177">
        <v>44.64</v>
      </c>
      <c r="AF56" s="177">
        <v>0</v>
      </c>
      <c r="AG56" s="177">
        <v>0</v>
      </c>
      <c r="AH56" s="177">
        <v>0</v>
      </c>
      <c r="AI56" s="177">
        <v>-0.46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0.12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0.15</v>
      </c>
      <c r="AZ56" s="177">
        <v>0.06</v>
      </c>
      <c r="BA56" s="177">
        <v>0</v>
      </c>
      <c r="BB56" s="177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0.15</v>
      </c>
      <c r="L57" s="177">
        <v>0.45</v>
      </c>
      <c r="M57" s="177">
        <v>0.1</v>
      </c>
      <c r="N57" s="177">
        <v>7.0000000000000007E-2</v>
      </c>
      <c r="O57" s="177">
        <v>0.15</v>
      </c>
      <c r="P57" s="177">
        <v>0.25</v>
      </c>
      <c r="Q57" s="177">
        <v>0.02</v>
      </c>
      <c r="R57" s="177">
        <v>7.0000000000000007E-2</v>
      </c>
      <c r="S57" s="177">
        <v>0.03</v>
      </c>
      <c r="T57" s="177">
        <v>0.08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1.58</v>
      </c>
      <c r="AB57" s="177">
        <v>0</v>
      </c>
      <c r="AC57" s="177">
        <v>0</v>
      </c>
      <c r="AD57" s="177">
        <v>0</v>
      </c>
      <c r="AE57" s="177">
        <v>44.64</v>
      </c>
      <c r="AF57" s="177">
        <v>0</v>
      </c>
      <c r="AG57" s="177">
        <v>0</v>
      </c>
      <c r="AH57" s="177">
        <v>0</v>
      </c>
      <c r="AI57" s="177">
        <v>-0.46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0.12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0.15</v>
      </c>
      <c r="AZ57" s="177">
        <v>0.06</v>
      </c>
      <c r="BA57" s="177">
        <v>0</v>
      </c>
      <c r="BB57" s="177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0.15</v>
      </c>
      <c r="L58" s="177">
        <v>0.45</v>
      </c>
      <c r="M58" s="177">
        <v>0.1</v>
      </c>
      <c r="N58" s="177">
        <v>7.0000000000000007E-2</v>
      </c>
      <c r="O58" s="177">
        <v>0.15</v>
      </c>
      <c r="P58" s="177">
        <v>0.25</v>
      </c>
      <c r="Q58" s="177">
        <v>0.02</v>
      </c>
      <c r="R58" s="177">
        <v>7.0000000000000007E-2</v>
      </c>
      <c r="S58" s="177">
        <v>0.03</v>
      </c>
      <c r="T58" s="177">
        <v>0.08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1.58</v>
      </c>
      <c r="AB58" s="177">
        <v>0</v>
      </c>
      <c r="AC58" s="177">
        <v>0</v>
      </c>
      <c r="AD58" s="177">
        <v>0</v>
      </c>
      <c r="AE58" s="177">
        <v>44.64</v>
      </c>
      <c r="AF58" s="177">
        <v>0</v>
      </c>
      <c r="AG58" s="177">
        <v>0</v>
      </c>
      <c r="AH58" s="177">
        <v>0</v>
      </c>
      <c r="AI58" s="177">
        <v>-0.46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0.12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0.15</v>
      </c>
      <c r="AZ58" s="177">
        <v>0.12</v>
      </c>
      <c r="BA58" s="177">
        <v>0</v>
      </c>
      <c r="BB58" s="177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0.15</v>
      </c>
      <c r="L59" s="177">
        <v>0.45</v>
      </c>
      <c r="M59" s="177">
        <v>0.1</v>
      </c>
      <c r="N59" s="177">
        <v>7.0000000000000007E-2</v>
      </c>
      <c r="O59" s="177">
        <v>0.15</v>
      </c>
      <c r="P59" s="177">
        <v>0.26</v>
      </c>
      <c r="Q59" s="177">
        <v>0.02</v>
      </c>
      <c r="R59" s="177">
        <v>7.0000000000000007E-2</v>
      </c>
      <c r="S59" s="177">
        <v>0.03</v>
      </c>
      <c r="T59" s="177">
        <v>0.08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1.58</v>
      </c>
      <c r="AB59" s="177">
        <v>0</v>
      </c>
      <c r="AC59" s="177">
        <v>0</v>
      </c>
      <c r="AD59" s="177">
        <v>0</v>
      </c>
      <c r="AE59" s="177">
        <v>43.83</v>
      </c>
      <c r="AF59" s="177">
        <v>0</v>
      </c>
      <c r="AG59" s="177">
        <v>0</v>
      </c>
      <c r="AH59" s="177">
        <v>0</v>
      </c>
      <c r="AI59" s="177">
        <v>-0.46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0.12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0.15</v>
      </c>
      <c r="AZ59" s="177">
        <v>0.12</v>
      </c>
      <c r="BA59" s="177">
        <v>0</v>
      </c>
      <c r="BB59" s="177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0.15</v>
      </c>
      <c r="L60" s="177">
        <v>0.45</v>
      </c>
      <c r="M60" s="177">
        <v>0.1</v>
      </c>
      <c r="N60" s="177">
        <v>7.0000000000000007E-2</v>
      </c>
      <c r="O60" s="177">
        <v>0.15</v>
      </c>
      <c r="P60" s="177">
        <v>0.26</v>
      </c>
      <c r="Q60" s="177">
        <v>0.02</v>
      </c>
      <c r="R60" s="177">
        <v>7.0000000000000007E-2</v>
      </c>
      <c r="S60" s="177">
        <v>0.03</v>
      </c>
      <c r="T60" s="177">
        <v>0.08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43.83</v>
      </c>
      <c r="AF60" s="177">
        <v>0</v>
      </c>
      <c r="AG60" s="177">
        <v>0</v>
      </c>
      <c r="AH60" s="177">
        <v>0</v>
      </c>
      <c r="AI60" s="177">
        <v>-0.46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0.12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0.15</v>
      </c>
      <c r="AZ60" s="177">
        <v>0.18</v>
      </c>
      <c r="BA60" s="177">
        <v>0</v>
      </c>
      <c r="BB60" s="177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0.15</v>
      </c>
      <c r="L61" s="177">
        <v>0.45</v>
      </c>
      <c r="M61" s="177">
        <v>0.1</v>
      </c>
      <c r="N61" s="177">
        <v>7.0000000000000007E-2</v>
      </c>
      <c r="O61" s="177">
        <v>0.15</v>
      </c>
      <c r="P61" s="177">
        <v>0.26</v>
      </c>
      <c r="Q61" s="177">
        <v>0.02</v>
      </c>
      <c r="R61" s="177">
        <v>7.0000000000000007E-2</v>
      </c>
      <c r="S61" s="177">
        <v>0.03</v>
      </c>
      <c r="T61" s="177">
        <v>0.08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43.83</v>
      </c>
      <c r="AF61" s="177">
        <v>0</v>
      </c>
      <c r="AG61" s="177">
        <v>0</v>
      </c>
      <c r="AH61" s="177">
        <v>0</v>
      </c>
      <c r="AI61" s="177">
        <v>-0.46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0.12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0.15</v>
      </c>
      <c r="AZ61" s="177">
        <v>0.18</v>
      </c>
      <c r="BA61" s="177">
        <v>0</v>
      </c>
      <c r="BB61" s="177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0.15</v>
      </c>
      <c r="L62" s="177">
        <v>0.45</v>
      </c>
      <c r="M62" s="177">
        <v>0.1</v>
      </c>
      <c r="N62" s="177">
        <v>7.0000000000000007E-2</v>
      </c>
      <c r="O62" s="177">
        <v>0.15</v>
      </c>
      <c r="P62" s="177">
        <v>0.26</v>
      </c>
      <c r="Q62" s="177">
        <v>0.02</v>
      </c>
      <c r="R62" s="177">
        <v>7.0000000000000007E-2</v>
      </c>
      <c r="S62" s="177">
        <v>0.03</v>
      </c>
      <c r="T62" s="177">
        <v>0.08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1.29</v>
      </c>
      <c r="AC62" s="177">
        <v>0</v>
      </c>
      <c r="AD62" s="177">
        <v>0</v>
      </c>
      <c r="AE62" s="177">
        <v>43.83</v>
      </c>
      <c r="AF62" s="177">
        <v>0</v>
      </c>
      <c r="AG62" s="177">
        <v>0</v>
      </c>
      <c r="AH62" s="177">
        <v>0</v>
      </c>
      <c r="AI62" s="177">
        <v>-0.46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0.12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0.15</v>
      </c>
      <c r="AZ62" s="177">
        <v>0.18</v>
      </c>
      <c r="BA62" s="177">
        <v>0</v>
      </c>
      <c r="BB62" s="177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0.15</v>
      </c>
      <c r="L63" s="177">
        <v>0.45</v>
      </c>
      <c r="M63" s="177">
        <v>0.1</v>
      </c>
      <c r="N63" s="177">
        <v>7.0000000000000007E-2</v>
      </c>
      <c r="O63" s="177">
        <v>0.15</v>
      </c>
      <c r="P63" s="177">
        <v>0.26</v>
      </c>
      <c r="Q63" s="177">
        <v>0.02</v>
      </c>
      <c r="R63" s="177">
        <v>7.0000000000000007E-2</v>
      </c>
      <c r="S63" s="177">
        <v>0.03</v>
      </c>
      <c r="T63" s="177">
        <v>0.08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1.29</v>
      </c>
      <c r="AC63" s="177">
        <v>0</v>
      </c>
      <c r="AD63" s="177">
        <v>0</v>
      </c>
      <c r="AE63" s="177">
        <v>43.83</v>
      </c>
      <c r="AF63" s="177">
        <v>0</v>
      </c>
      <c r="AG63" s="177">
        <v>0</v>
      </c>
      <c r="AH63" s="177">
        <v>0</v>
      </c>
      <c r="AI63" s="177">
        <v>-0.46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0.12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0.15</v>
      </c>
      <c r="AZ63" s="177">
        <v>0.24</v>
      </c>
      <c r="BA63" s="177">
        <v>0</v>
      </c>
      <c r="BB63" s="177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0.15</v>
      </c>
      <c r="L64" s="177">
        <v>0.45</v>
      </c>
      <c r="M64" s="177">
        <v>0.1</v>
      </c>
      <c r="N64" s="177">
        <v>7.0000000000000007E-2</v>
      </c>
      <c r="O64" s="177">
        <v>0.15</v>
      </c>
      <c r="P64" s="177">
        <v>0.26</v>
      </c>
      <c r="Q64" s="177">
        <v>0.02</v>
      </c>
      <c r="R64" s="177">
        <v>7.0000000000000007E-2</v>
      </c>
      <c r="S64" s="177">
        <v>0.03</v>
      </c>
      <c r="T64" s="177">
        <v>0.08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1.29</v>
      </c>
      <c r="AC64" s="177">
        <v>0</v>
      </c>
      <c r="AD64" s="177">
        <v>0</v>
      </c>
      <c r="AE64" s="177">
        <v>43.83</v>
      </c>
      <c r="AF64" s="177">
        <v>0</v>
      </c>
      <c r="AG64" s="177">
        <v>0</v>
      </c>
      <c r="AH64" s="177">
        <v>0</v>
      </c>
      <c r="AI64" s="177">
        <v>-0.46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0.12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0.15</v>
      </c>
      <c r="AZ64" s="177">
        <v>0.24</v>
      </c>
      <c r="BA64" s="177">
        <v>0</v>
      </c>
      <c r="BB64" s="177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0.15</v>
      </c>
      <c r="L65" s="177">
        <v>0.45</v>
      </c>
      <c r="M65" s="177">
        <v>0.1</v>
      </c>
      <c r="N65" s="177">
        <v>7.0000000000000007E-2</v>
      </c>
      <c r="O65" s="177">
        <v>0.15</v>
      </c>
      <c r="P65" s="177">
        <v>0.26</v>
      </c>
      <c r="Q65" s="177">
        <v>0.02</v>
      </c>
      <c r="R65" s="177">
        <v>7.0000000000000007E-2</v>
      </c>
      <c r="S65" s="177">
        <v>0.03</v>
      </c>
      <c r="T65" s="177">
        <v>0.08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1.29</v>
      </c>
      <c r="AC65" s="177">
        <v>0</v>
      </c>
      <c r="AD65" s="177">
        <v>0</v>
      </c>
      <c r="AE65" s="177">
        <v>43.83</v>
      </c>
      <c r="AF65" s="177">
        <v>0</v>
      </c>
      <c r="AG65" s="177">
        <v>0</v>
      </c>
      <c r="AH65" s="177">
        <v>0</v>
      </c>
      <c r="AI65" s="177">
        <v>-0.46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0.12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0.15</v>
      </c>
      <c r="AZ65" s="177">
        <v>0.24</v>
      </c>
      <c r="BA65" s="177">
        <v>0</v>
      </c>
      <c r="BB65" s="177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0.15</v>
      </c>
      <c r="L66" s="177">
        <v>0.45</v>
      </c>
      <c r="M66" s="177">
        <v>0.1</v>
      </c>
      <c r="N66" s="177">
        <v>7.0000000000000007E-2</v>
      </c>
      <c r="O66" s="177">
        <v>0.15</v>
      </c>
      <c r="P66" s="177">
        <v>0.26</v>
      </c>
      <c r="Q66" s="177">
        <v>0.02</v>
      </c>
      <c r="R66" s="177">
        <v>7.0000000000000007E-2</v>
      </c>
      <c r="S66" s="177">
        <v>0.03</v>
      </c>
      <c r="T66" s="177">
        <v>0.08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1.29</v>
      </c>
      <c r="AC66" s="177">
        <v>0</v>
      </c>
      <c r="AD66" s="177">
        <v>0</v>
      </c>
      <c r="AE66" s="177">
        <v>43.83</v>
      </c>
      <c r="AF66" s="177">
        <v>0</v>
      </c>
      <c r="AG66" s="177">
        <v>0</v>
      </c>
      <c r="AH66" s="177">
        <v>0</v>
      </c>
      <c r="AI66" s="177">
        <v>-0.46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0.12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0.15</v>
      </c>
      <c r="AZ66" s="177">
        <v>0.24</v>
      </c>
      <c r="BA66" s="177">
        <v>0</v>
      </c>
      <c r="BB66" s="177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0.15</v>
      </c>
      <c r="L67" s="177">
        <v>0.45</v>
      </c>
      <c r="M67" s="177">
        <v>0.1</v>
      </c>
      <c r="N67" s="177">
        <v>7.0000000000000007E-2</v>
      </c>
      <c r="O67" s="177">
        <v>0.15</v>
      </c>
      <c r="P67" s="177">
        <v>0.26</v>
      </c>
      <c r="Q67" s="177">
        <v>0.02</v>
      </c>
      <c r="R67" s="177">
        <v>7.0000000000000007E-2</v>
      </c>
      <c r="S67" s="177">
        <v>0.03</v>
      </c>
      <c r="T67" s="177">
        <v>0.08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1.29</v>
      </c>
      <c r="AC67" s="177">
        <v>0</v>
      </c>
      <c r="AD67" s="177">
        <v>0</v>
      </c>
      <c r="AE67" s="177">
        <v>43.83</v>
      </c>
      <c r="AF67" s="177">
        <v>0</v>
      </c>
      <c r="AG67" s="177">
        <v>0</v>
      </c>
      <c r="AH67" s="177">
        <v>0</v>
      </c>
      <c r="AI67" s="177">
        <v>-0.46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0.12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0.15</v>
      </c>
      <c r="AZ67" s="177">
        <v>0.24</v>
      </c>
      <c r="BA67" s="177">
        <v>0</v>
      </c>
      <c r="BB67" s="177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0.15</v>
      </c>
      <c r="L68" s="177">
        <v>0.45</v>
      </c>
      <c r="M68" s="177">
        <v>0.1</v>
      </c>
      <c r="N68" s="177">
        <v>7.0000000000000007E-2</v>
      </c>
      <c r="O68" s="177">
        <v>0.15</v>
      </c>
      <c r="P68" s="177">
        <v>0.26</v>
      </c>
      <c r="Q68" s="177">
        <v>0.02</v>
      </c>
      <c r="R68" s="177">
        <v>7.0000000000000007E-2</v>
      </c>
      <c r="S68" s="177">
        <v>0.03</v>
      </c>
      <c r="T68" s="177">
        <v>0.08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1.29</v>
      </c>
      <c r="AC68" s="177">
        <v>0</v>
      </c>
      <c r="AD68" s="177">
        <v>0</v>
      </c>
      <c r="AE68" s="177">
        <v>43.83</v>
      </c>
      <c r="AF68" s="177">
        <v>0</v>
      </c>
      <c r="AG68" s="177">
        <v>0</v>
      </c>
      <c r="AH68" s="177">
        <v>0</v>
      </c>
      <c r="AI68" s="177">
        <v>-0.46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0.12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0.15</v>
      </c>
      <c r="AZ68" s="177">
        <v>0.24</v>
      </c>
      <c r="BA68" s="177">
        <v>0</v>
      </c>
      <c r="BB68" s="177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0.15</v>
      </c>
      <c r="L69" s="177">
        <v>0.45</v>
      </c>
      <c r="M69" s="177">
        <v>0.1</v>
      </c>
      <c r="N69" s="177">
        <v>7.0000000000000007E-2</v>
      </c>
      <c r="O69" s="177">
        <v>0.15</v>
      </c>
      <c r="P69" s="177">
        <v>0.26</v>
      </c>
      <c r="Q69" s="177">
        <v>0.02</v>
      </c>
      <c r="R69" s="177">
        <v>7.0000000000000007E-2</v>
      </c>
      <c r="S69" s="177">
        <v>0.03</v>
      </c>
      <c r="T69" s="177">
        <v>0.08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1.29</v>
      </c>
      <c r="AC69" s="177">
        <v>0</v>
      </c>
      <c r="AD69" s="177">
        <v>0</v>
      </c>
      <c r="AE69" s="177">
        <v>43.83</v>
      </c>
      <c r="AF69" s="177">
        <v>0</v>
      </c>
      <c r="AG69" s="177">
        <v>0</v>
      </c>
      <c r="AH69" s="177">
        <v>0</v>
      </c>
      <c r="AI69" s="177">
        <v>-0.46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0.12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0.15</v>
      </c>
      <c r="AZ69" s="177">
        <v>0.24</v>
      </c>
      <c r="BA69" s="177">
        <v>0</v>
      </c>
      <c r="BB69" s="177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0.15</v>
      </c>
      <c r="L70" s="177">
        <v>0.45</v>
      </c>
      <c r="M70" s="177">
        <v>0.1</v>
      </c>
      <c r="N70" s="177">
        <v>7.0000000000000007E-2</v>
      </c>
      <c r="O70" s="177">
        <v>0.15</v>
      </c>
      <c r="P70" s="177">
        <v>0.26</v>
      </c>
      <c r="Q70" s="177">
        <v>0.02</v>
      </c>
      <c r="R70" s="177">
        <v>7.0000000000000007E-2</v>
      </c>
      <c r="S70" s="177">
        <v>0.03</v>
      </c>
      <c r="T70" s="177">
        <v>0.08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1.61</v>
      </c>
      <c r="AB70" s="177">
        <v>0</v>
      </c>
      <c r="AC70" s="177">
        <v>0</v>
      </c>
      <c r="AD70" s="177">
        <v>0</v>
      </c>
      <c r="AE70" s="177">
        <v>43.83</v>
      </c>
      <c r="AF70" s="177">
        <v>0</v>
      </c>
      <c r="AG70" s="177">
        <v>0</v>
      </c>
      <c r="AH70" s="177">
        <v>0</v>
      </c>
      <c r="AI70" s="177">
        <v>-0.46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0.12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0.15</v>
      </c>
      <c r="AZ70" s="177">
        <v>0.24</v>
      </c>
      <c r="BA70" s="177">
        <v>0</v>
      </c>
      <c r="BB70" s="177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0.15</v>
      </c>
      <c r="L71" s="177">
        <v>0.45</v>
      </c>
      <c r="M71" s="177">
        <v>0.1</v>
      </c>
      <c r="N71" s="177">
        <v>7.0000000000000007E-2</v>
      </c>
      <c r="O71" s="177">
        <v>0.15</v>
      </c>
      <c r="P71" s="177">
        <v>0.26</v>
      </c>
      <c r="Q71" s="177">
        <v>0.02</v>
      </c>
      <c r="R71" s="177">
        <v>7.0000000000000007E-2</v>
      </c>
      <c r="S71" s="177">
        <v>0.03</v>
      </c>
      <c r="T71" s="177">
        <v>0.08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1.58</v>
      </c>
      <c r="AB71" s="177">
        <v>0</v>
      </c>
      <c r="AC71" s="177">
        <v>0</v>
      </c>
      <c r="AD71" s="177">
        <v>0</v>
      </c>
      <c r="AE71" s="177">
        <v>43.83</v>
      </c>
      <c r="AF71" s="177">
        <v>0</v>
      </c>
      <c r="AG71" s="177">
        <v>0</v>
      </c>
      <c r="AH71" s="177">
        <v>0</v>
      </c>
      <c r="AI71" s="177">
        <v>-0.46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0.35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0.15</v>
      </c>
      <c r="AZ71" s="177">
        <v>0.18</v>
      </c>
      <c r="BA71" s="177">
        <v>0.02</v>
      </c>
      <c r="BB71" s="177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0.15</v>
      </c>
      <c r="L72" s="177">
        <v>0.45</v>
      </c>
      <c r="M72" s="177">
        <v>0.1</v>
      </c>
      <c r="N72" s="177">
        <v>7.0000000000000007E-2</v>
      </c>
      <c r="O72" s="177">
        <v>0.15</v>
      </c>
      <c r="P72" s="177">
        <v>0.26</v>
      </c>
      <c r="Q72" s="177">
        <v>0.02</v>
      </c>
      <c r="R72" s="177">
        <v>7.0000000000000007E-2</v>
      </c>
      <c r="S72" s="177">
        <v>0.03</v>
      </c>
      <c r="T72" s="177">
        <v>0.08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1.58</v>
      </c>
      <c r="AB72" s="177">
        <v>0</v>
      </c>
      <c r="AC72" s="177">
        <v>0</v>
      </c>
      <c r="AD72" s="177">
        <v>0</v>
      </c>
      <c r="AE72" s="177">
        <v>43.83</v>
      </c>
      <c r="AF72" s="177">
        <v>0</v>
      </c>
      <c r="AG72" s="177">
        <v>0</v>
      </c>
      <c r="AH72" s="177">
        <v>0</v>
      </c>
      <c r="AI72" s="177">
        <v>-0.46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0.35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0.15</v>
      </c>
      <c r="AZ72" s="177">
        <v>0.18</v>
      </c>
      <c r="BA72" s="177">
        <v>0.04</v>
      </c>
      <c r="BB72" s="177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0.15</v>
      </c>
      <c r="L73" s="177">
        <v>0.45</v>
      </c>
      <c r="M73" s="177">
        <v>0.1</v>
      </c>
      <c r="N73" s="177">
        <v>7.0000000000000007E-2</v>
      </c>
      <c r="O73" s="177">
        <v>0.15</v>
      </c>
      <c r="P73" s="177">
        <v>0.26</v>
      </c>
      <c r="Q73" s="177">
        <v>0.02</v>
      </c>
      <c r="R73" s="177">
        <v>7.0000000000000007E-2</v>
      </c>
      <c r="S73" s="177">
        <v>0.03</v>
      </c>
      <c r="T73" s="177">
        <v>0.08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1.58</v>
      </c>
      <c r="AB73" s="177">
        <v>0</v>
      </c>
      <c r="AC73" s="177">
        <v>0</v>
      </c>
      <c r="AD73" s="177">
        <v>0</v>
      </c>
      <c r="AE73" s="177">
        <v>43.83</v>
      </c>
      <c r="AF73" s="177">
        <v>0</v>
      </c>
      <c r="AG73" s="177">
        <v>0</v>
      </c>
      <c r="AH73" s="177">
        <v>0</v>
      </c>
      <c r="AI73" s="177">
        <v>-0.46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0.35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0.15</v>
      </c>
      <c r="AZ73" s="177">
        <v>0.18</v>
      </c>
      <c r="BA73" s="177">
        <v>7.0000000000000007E-2</v>
      </c>
      <c r="BB73" s="177">
        <v>0.14000000000000001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0.15</v>
      </c>
      <c r="L74" s="177">
        <v>0.45</v>
      </c>
      <c r="M74" s="177">
        <v>0.1</v>
      </c>
      <c r="N74" s="177">
        <v>7.0000000000000007E-2</v>
      </c>
      <c r="O74" s="177">
        <v>0.15</v>
      </c>
      <c r="P74" s="177">
        <v>0.26</v>
      </c>
      <c r="Q74" s="177">
        <v>0.02</v>
      </c>
      <c r="R74" s="177">
        <v>7.0000000000000007E-2</v>
      </c>
      <c r="S74" s="177">
        <v>0.03</v>
      </c>
      <c r="T74" s="177">
        <v>0.08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1.58</v>
      </c>
      <c r="AB74" s="177">
        <v>0</v>
      </c>
      <c r="AC74" s="177">
        <v>0</v>
      </c>
      <c r="AD74" s="177">
        <v>0</v>
      </c>
      <c r="AE74" s="177">
        <v>43.83</v>
      </c>
      <c r="AF74" s="177">
        <v>0</v>
      </c>
      <c r="AG74" s="177">
        <v>0</v>
      </c>
      <c r="AH74" s="177">
        <v>0</v>
      </c>
      <c r="AI74" s="177">
        <v>-0.46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0.35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0.15</v>
      </c>
      <c r="AZ74" s="177">
        <v>0.18</v>
      </c>
      <c r="BA74" s="177">
        <v>7.0000000000000007E-2</v>
      </c>
      <c r="BB74" s="177">
        <v>0.14000000000000001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0.15</v>
      </c>
      <c r="L75" s="177">
        <v>0.45</v>
      </c>
      <c r="M75" s="177">
        <v>0.1</v>
      </c>
      <c r="N75" s="177">
        <v>7.0000000000000007E-2</v>
      </c>
      <c r="O75" s="177">
        <v>0.15</v>
      </c>
      <c r="P75" s="177">
        <v>0.26</v>
      </c>
      <c r="Q75" s="177">
        <v>0.02</v>
      </c>
      <c r="R75" s="177">
        <v>7.0000000000000007E-2</v>
      </c>
      <c r="S75" s="177">
        <v>0.03</v>
      </c>
      <c r="T75" s="177">
        <v>0.08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1.58</v>
      </c>
      <c r="AB75" s="177">
        <v>0</v>
      </c>
      <c r="AC75" s="177">
        <v>0</v>
      </c>
      <c r="AD75" s="177">
        <v>0</v>
      </c>
      <c r="AE75" s="177">
        <v>43.83</v>
      </c>
      <c r="AF75" s="177">
        <v>0</v>
      </c>
      <c r="AG75" s="177">
        <v>0</v>
      </c>
      <c r="AH75" s="177">
        <v>0</v>
      </c>
      <c r="AI75" s="177">
        <v>-0.55000000000000004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0.18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0.15</v>
      </c>
      <c r="AZ75" s="177">
        <v>0.18</v>
      </c>
      <c r="BA75" s="177">
        <v>7.0000000000000007E-2</v>
      </c>
      <c r="BB75" s="177">
        <v>0.12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0.15</v>
      </c>
      <c r="L76" s="177">
        <v>0.45</v>
      </c>
      <c r="M76" s="177">
        <v>0.1</v>
      </c>
      <c r="N76" s="177">
        <v>7.0000000000000007E-2</v>
      </c>
      <c r="O76" s="177">
        <v>0.15</v>
      </c>
      <c r="P76" s="177">
        <v>0.26</v>
      </c>
      <c r="Q76" s="177">
        <v>0.02</v>
      </c>
      <c r="R76" s="177">
        <v>7.0000000000000007E-2</v>
      </c>
      <c r="S76" s="177">
        <v>0.03</v>
      </c>
      <c r="T76" s="177">
        <v>0.08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1.58</v>
      </c>
      <c r="AB76" s="177">
        <v>0</v>
      </c>
      <c r="AC76" s="177">
        <v>0</v>
      </c>
      <c r="AD76" s="177">
        <v>0</v>
      </c>
      <c r="AE76" s="177">
        <v>43.83</v>
      </c>
      <c r="AF76" s="177">
        <v>0</v>
      </c>
      <c r="AG76" s="177">
        <v>0</v>
      </c>
      <c r="AH76" s="177">
        <v>0</v>
      </c>
      <c r="AI76" s="177">
        <v>-0.55000000000000004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0.18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0.15</v>
      </c>
      <c r="AZ76" s="177">
        <v>0.18</v>
      </c>
      <c r="BA76" s="177">
        <v>0.09</v>
      </c>
      <c r="BB76" s="177">
        <v>0.12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0.15</v>
      </c>
      <c r="L77" s="177">
        <v>0.45</v>
      </c>
      <c r="M77" s="177">
        <v>0.1</v>
      </c>
      <c r="N77" s="177">
        <v>7.0000000000000007E-2</v>
      </c>
      <c r="O77" s="177">
        <v>0.15</v>
      </c>
      <c r="P77" s="177">
        <v>0.26</v>
      </c>
      <c r="Q77" s="177">
        <v>0.02</v>
      </c>
      <c r="R77" s="177">
        <v>7.0000000000000007E-2</v>
      </c>
      <c r="S77" s="177">
        <v>0.03</v>
      </c>
      <c r="T77" s="177">
        <v>0.08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1.58</v>
      </c>
      <c r="AB77" s="177">
        <v>0</v>
      </c>
      <c r="AC77" s="177">
        <v>0</v>
      </c>
      <c r="AD77" s="177">
        <v>0</v>
      </c>
      <c r="AE77" s="177">
        <v>43.83</v>
      </c>
      <c r="AF77" s="177">
        <v>0</v>
      </c>
      <c r="AG77" s="177">
        <v>0</v>
      </c>
      <c r="AH77" s="177">
        <v>0</v>
      </c>
      <c r="AI77" s="177">
        <v>-0.55000000000000004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0.18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0.15</v>
      </c>
      <c r="AZ77" s="177">
        <v>0.24</v>
      </c>
      <c r="BA77" s="177">
        <v>0.11</v>
      </c>
      <c r="BB77" s="177">
        <v>0.12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0.15</v>
      </c>
      <c r="L78" s="177">
        <v>0.45</v>
      </c>
      <c r="M78" s="177">
        <v>0.1</v>
      </c>
      <c r="N78" s="177">
        <v>7.0000000000000007E-2</v>
      </c>
      <c r="O78" s="177">
        <v>0.15</v>
      </c>
      <c r="P78" s="177">
        <v>0.26</v>
      </c>
      <c r="Q78" s="177">
        <v>0.02</v>
      </c>
      <c r="R78" s="177">
        <v>7.0000000000000007E-2</v>
      </c>
      <c r="S78" s="177">
        <v>0.03</v>
      </c>
      <c r="T78" s="177">
        <v>0.08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1.58</v>
      </c>
      <c r="AB78" s="177">
        <v>0</v>
      </c>
      <c r="AC78" s="177">
        <v>0</v>
      </c>
      <c r="AD78" s="177">
        <v>0</v>
      </c>
      <c r="AE78" s="177">
        <v>43.83</v>
      </c>
      <c r="AF78" s="177">
        <v>0</v>
      </c>
      <c r="AG78" s="177">
        <v>0</v>
      </c>
      <c r="AH78" s="177">
        <v>0</v>
      </c>
      <c r="AI78" s="177">
        <v>-0.55000000000000004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0.18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0.15</v>
      </c>
      <c r="AZ78" s="177">
        <v>0.24</v>
      </c>
      <c r="BA78" s="177">
        <v>0.15</v>
      </c>
      <c r="BB78" s="177">
        <v>0.12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0.15</v>
      </c>
      <c r="L79" s="177">
        <v>0.45</v>
      </c>
      <c r="M79" s="177">
        <v>0.1</v>
      </c>
      <c r="N79" s="177">
        <v>7.0000000000000007E-2</v>
      </c>
      <c r="O79" s="177">
        <v>0.15</v>
      </c>
      <c r="P79" s="177">
        <v>0.26</v>
      </c>
      <c r="Q79" s="177">
        <v>0.02</v>
      </c>
      <c r="R79" s="177">
        <v>7.0000000000000007E-2</v>
      </c>
      <c r="S79" s="177">
        <v>0.03</v>
      </c>
      <c r="T79" s="177">
        <v>0.08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1.58</v>
      </c>
      <c r="AB79" s="177">
        <v>0</v>
      </c>
      <c r="AC79" s="177">
        <v>0</v>
      </c>
      <c r="AD79" s="177">
        <v>0</v>
      </c>
      <c r="AE79" s="177">
        <v>43.83</v>
      </c>
      <c r="AF79" s="177">
        <v>0</v>
      </c>
      <c r="AG79" s="177">
        <v>0</v>
      </c>
      <c r="AH79" s="177">
        <v>0</v>
      </c>
      <c r="AI79" s="177">
        <v>-0.55000000000000004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0.18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0.15</v>
      </c>
      <c r="AZ79" s="177">
        <v>0.24</v>
      </c>
      <c r="BA79" s="177">
        <v>0.16</v>
      </c>
      <c r="BB79" s="177">
        <v>0.12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0.15</v>
      </c>
      <c r="L80" s="177">
        <v>0.45</v>
      </c>
      <c r="M80" s="177">
        <v>0.1</v>
      </c>
      <c r="N80" s="177">
        <v>7.0000000000000007E-2</v>
      </c>
      <c r="O80" s="177">
        <v>0.15</v>
      </c>
      <c r="P80" s="177">
        <v>0.26</v>
      </c>
      <c r="Q80" s="177">
        <v>0.02</v>
      </c>
      <c r="R80" s="177">
        <v>7.0000000000000007E-2</v>
      </c>
      <c r="S80" s="177">
        <v>0.03</v>
      </c>
      <c r="T80" s="177">
        <v>0.08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1.58</v>
      </c>
      <c r="AB80" s="177">
        <v>0</v>
      </c>
      <c r="AC80" s="177">
        <v>0</v>
      </c>
      <c r="AD80" s="177">
        <v>0</v>
      </c>
      <c r="AE80" s="177">
        <v>43.83</v>
      </c>
      <c r="AF80" s="177">
        <v>0</v>
      </c>
      <c r="AG80" s="177">
        <v>0</v>
      </c>
      <c r="AH80" s="177">
        <v>0</v>
      </c>
      <c r="AI80" s="177">
        <v>-0.55000000000000004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0.18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0.15</v>
      </c>
      <c r="AZ80" s="177">
        <v>0.24</v>
      </c>
      <c r="BA80" s="177">
        <v>0.16</v>
      </c>
      <c r="BB80" s="177">
        <v>0.12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0.15</v>
      </c>
      <c r="L81" s="177">
        <v>0.45</v>
      </c>
      <c r="M81" s="177">
        <v>0.1</v>
      </c>
      <c r="N81" s="177">
        <v>7.0000000000000007E-2</v>
      </c>
      <c r="O81" s="177">
        <v>0.15</v>
      </c>
      <c r="P81" s="177">
        <v>0.26</v>
      </c>
      <c r="Q81" s="177">
        <v>0.02</v>
      </c>
      <c r="R81" s="177">
        <v>7.0000000000000007E-2</v>
      </c>
      <c r="S81" s="177">
        <v>0.03</v>
      </c>
      <c r="T81" s="177">
        <v>0.08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1.58</v>
      </c>
      <c r="AB81" s="177">
        <v>0</v>
      </c>
      <c r="AC81" s="177">
        <v>0</v>
      </c>
      <c r="AD81" s="177">
        <v>0</v>
      </c>
      <c r="AE81" s="177">
        <v>43.83</v>
      </c>
      <c r="AF81" s="177">
        <v>0</v>
      </c>
      <c r="AG81" s="177">
        <v>0</v>
      </c>
      <c r="AH81" s="177">
        <v>0</v>
      </c>
      <c r="AI81" s="177">
        <v>-0.55000000000000004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0.18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0.15</v>
      </c>
      <c r="AZ81" s="177">
        <v>0.24</v>
      </c>
      <c r="BA81" s="177">
        <v>0.16</v>
      </c>
      <c r="BB81" s="177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0.15</v>
      </c>
      <c r="L82" s="177">
        <v>0.45</v>
      </c>
      <c r="M82" s="177">
        <v>0.1</v>
      </c>
      <c r="N82" s="177">
        <v>7.0000000000000007E-2</v>
      </c>
      <c r="O82" s="177">
        <v>0.15</v>
      </c>
      <c r="P82" s="177">
        <v>0.26</v>
      </c>
      <c r="Q82" s="177">
        <v>0.02</v>
      </c>
      <c r="R82" s="177">
        <v>7.0000000000000007E-2</v>
      </c>
      <c r="S82" s="177">
        <v>0.03</v>
      </c>
      <c r="T82" s="177">
        <v>0.08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1.58</v>
      </c>
      <c r="AB82" s="177">
        <v>0</v>
      </c>
      <c r="AC82" s="177">
        <v>0</v>
      </c>
      <c r="AD82" s="177">
        <v>0</v>
      </c>
      <c r="AE82" s="177">
        <v>43.83</v>
      </c>
      <c r="AF82" s="177">
        <v>0</v>
      </c>
      <c r="AG82" s="177">
        <v>0</v>
      </c>
      <c r="AH82" s="177">
        <v>0</v>
      </c>
      <c r="AI82" s="177">
        <v>-0.55000000000000004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0.18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0.15</v>
      </c>
      <c r="AZ82" s="177">
        <v>0.24</v>
      </c>
      <c r="BA82" s="177">
        <v>0.16</v>
      </c>
      <c r="BB82" s="177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0.15</v>
      </c>
      <c r="L83" s="177">
        <v>0.45</v>
      </c>
      <c r="M83" s="177">
        <v>0.1</v>
      </c>
      <c r="N83" s="177">
        <v>7.0000000000000007E-2</v>
      </c>
      <c r="O83" s="177">
        <v>0.15</v>
      </c>
      <c r="P83" s="177">
        <v>0.26</v>
      </c>
      <c r="Q83" s="177">
        <v>0.02</v>
      </c>
      <c r="R83" s="177">
        <v>7.0000000000000007E-2</v>
      </c>
      <c r="S83" s="177">
        <v>0.03</v>
      </c>
      <c r="T83" s="177">
        <v>0.08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1.58</v>
      </c>
      <c r="AB83" s="177">
        <v>0</v>
      </c>
      <c r="AC83" s="177">
        <v>0</v>
      </c>
      <c r="AD83" s="177">
        <v>0</v>
      </c>
      <c r="AE83" s="177">
        <v>44.64</v>
      </c>
      <c r="AF83" s="177">
        <v>0</v>
      </c>
      <c r="AG83" s="177">
        <v>0</v>
      </c>
      <c r="AH83" s="177">
        <v>0</v>
      </c>
      <c r="AI83" s="177">
        <v>-0.55000000000000004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0.18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0.15</v>
      </c>
      <c r="AZ83" s="177">
        <v>0.24</v>
      </c>
      <c r="BA83" s="177">
        <v>0.16</v>
      </c>
      <c r="BB83" s="177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0.15</v>
      </c>
      <c r="L84" s="177">
        <v>0.45</v>
      </c>
      <c r="M84" s="177">
        <v>0.1</v>
      </c>
      <c r="N84" s="177">
        <v>7.0000000000000007E-2</v>
      </c>
      <c r="O84" s="177">
        <v>0.15</v>
      </c>
      <c r="P84" s="177">
        <v>0.26</v>
      </c>
      <c r="Q84" s="177">
        <v>0.02</v>
      </c>
      <c r="R84" s="177">
        <v>7.0000000000000007E-2</v>
      </c>
      <c r="S84" s="177">
        <v>0.03</v>
      </c>
      <c r="T84" s="177">
        <v>0.08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1.58</v>
      </c>
      <c r="AB84" s="177">
        <v>0</v>
      </c>
      <c r="AC84" s="177">
        <v>0</v>
      </c>
      <c r="AD84" s="177">
        <v>0</v>
      </c>
      <c r="AE84" s="177">
        <v>44.64</v>
      </c>
      <c r="AF84" s="177">
        <v>0</v>
      </c>
      <c r="AG84" s="177">
        <v>0</v>
      </c>
      <c r="AH84" s="177">
        <v>0</v>
      </c>
      <c r="AI84" s="177">
        <v>-0.55000000000000004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0.18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0.15</v>
      </c>
      <c r="AZ84" s="177">
        <v>0.24</v>
      </c>
      <c r="BA84" s="177">
        <v>0.16</v>
      </c>
      <c r="BB84" s="177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0.15</v>
      </c>
      <c r="L85" s="177">
        <v>0.45</v>
      </c>
      <c r="M85" s="177">
        <v>0.1</v>
      </c>
      <c r="N85" s="177">
        <v>7.0000000000000007E-2</v>
      </c>
      <c r="O85" s="177">
        <v>0.15</v>
      </c>
      <c r="P85" s="177">
        <v>0.26</v>
      </c>
      <c r="Q85" s="177">
        <v>0.02</v>
      </c>
      <c r="R85" s="177">
        <v>7.0000000000000007E-2</v>
      </c>
      <c r="S85" s="177">
        <v>0.03</v>
      </c>
      <c r="T85" s="177">
        <v>0.08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1.58</v>
      </c>
      <c r="AB85" s="177">
        <v>0</v>
      </c>
      <c r="AC85" s="177">
        <v>0</v>
      </c>
      <c r="AD85" s="177">
        <v>0</v>
      </c>
      <c r="AE85" s="177">
        <v>44.64</v>
      </c>
      <c r="AF85" s="177">
        <v>0</v>
      </c>
      <c r="AG85" s="177">
        <v>0</v>
      </c>
      <c r="AH85" s="177">
        <v>0</v>
      </c>
      <c r="AI85" s="177">
        <v>-0.55000000000000004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0.18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0.15</v>
      </c>
      <c r="AZ85" s="177">
        <v>0.24</v>
      </c>
      <c r="BA85" s="177">
        <v>0.16</v>
      </c>
      <c r="BB85" s="177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0.15</v>
      </c>
      <c r="L86" s="177">
        <v>0.45</v>
      </c>
      <c r="M86" s="177">
        <v>0.1</v>
      </c>
      <c r="N86" s="177">
        <v>7.0000000000000007E-2</v>
      </c>
      <c r="O86" s="177">
        <v>0.15</v>
      </c>
      <c r="P86" s="177">
        <v>0.26</v>
      </c>
      <c r="Q86" s="177">
        <v>0.02</v>
      </c>
      <c r="R86" s="177">
        <v>7.0000000000000007E-2</v>
      </c>
      <c r="S86" s="177">
        <v>0.03</v>
      </c>
      <c r="T86" s="177">
        <v>0.08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1.58</v>
      </c>
      <c r="AB86" s="177">
        <v>0</v>
      </c>
      <c r="AC86" s="177">
        <v>0</v>
      </c>
      <c r="AD86" s="177">
        <v>0</v>
      </c>
      <c r="AE86" s="177">
        <v>44.64</v>
      </c>
      <c r="AF86" s="177">
        <v>0</v>
      </c>
      <c r="AG86" s="177">
        <v>0</v>
      </c>
      <c r="AH86" s="177">
        <v>0</v>
      </c>
      <c r="AI86" s="177">
        <v>-0.55000000000000004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0.18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0.15</v>
      </c>
      <c r="AZ86" s="177">
        <v>0.24</v>
      </c>
      <c r="BA86" s="177">
        <v>0.14000000000000001</v>
      </c>
      <c r="BB86" s="177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0.15</v>
      </c>
      <c r="L87" s="177">
        <v>0.45</v>
      </c>
      <c r="M87" s="177">
        <v>0.1</v>
      </c>
      <c r="N87" s="177">
        <v>7.0000000000000007E-2</v>
      </c>
      <c r="O87" s="177">
        <v>0.15</v>
      </c>
      <c r="P87" s="177">
        <v>0.26</v>
      </c>
      <c r="Q87" s="177">
        <v>0.02</v>
      </c>
      <c r="R87" s="177">
        <v>7.0000000000000007E-2</v>
      </c>
      <c r="S87" s="177">
        <v>0.03</v>
      </c>
      <c r="T87" s="177">
        <v>0.08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1.58</v>
      </c>
      <c r="AB87" s="177">
        <v>0</v>
      </c>
      <c r="AC87" s="177">
        <v>0</v>
      </c>
      <c r="AD87" s="177">
        <v>0</v>
      </c>
      <c r="AE87" s="177">
        <v>44.64</v>
      </c>
      <c r="AF87" s="177">
        <v>0</v>
      </c>
      <c r="AG87" s="177">
        <v>0</v>
      </c>
      <c r="AH87" s="177">
        <v>0</v>
      </c>
      <c r="AI87" s="177">
        <v>-0.55000000000000004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0.18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0.15</v>
      </c>
      <c r="AZ87" s="177">
        <v>0.24</v>
      </c>
      <c r="BA87" s="177">
        <v>0.14000000000000001</v>
      </c>
      <c r="BB87" s="177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0.15</v>
      </c>
      <c r="L88" s="177">
        <v>0.45</v>
      </c>
      <c r="M88" s="177">
        <v>0.1</v>
      </c>
      <c r="N88" s="177">
        <v>7.0000000000000007E-2</v>
      </c>
      <c r="O88" s="177">
        <v>0.15</v>
      </c>
      <c r="P88" s="177">
        <v>0.26</v>
      </c>
      <c r="Q88" s="177">
        <v>0.02</v>
      </c>
      <c r="R88" s="177">
        <v>7.0000000000000007E-2</v>
      </c>
      <c r="S88" s="177">
        <v>0.03</v>
      </c>
      <c r="T88" s="177">
        <v>0.08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1.58</v>
      </c>
      <c r="AB88" s="177">
        <v>0</v>
      </c>
      <c r="AC88" s="177">
        <v>0</v>
      </c>
      <c r="AD88" s="177">
        <v>0</v>
      </c>
      <c r="AE88" s="177">
        <v>35.24</v>
      </c>
      <c r="AF88" s="177">
        <v>0</v>
      </c>
      <c r="AG88" s="177">
        <v>0</v>
      </c>
      <c r="AH88" s="177">
        <v>0</v>
      </c>
      <c r="AI88" s="177">
        <v>-0.55000000000000004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0.18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0.15</v>
      </c>
      <c r="AZ88" s="177">
        <v>0.24</v>
      </c>
      <c r="BA88" s="177">
        <v>0.14000000000000001</v>
      </c>
      <c r="BB88" s="177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0.15</v>
      </c>
      <c r="L89" s="177">
        <v>0.45</v>
      </c>
      <c r="M89" s="177">
        <v>0.1</v>
      </c>
      <c r="N89" s="177">
        <v>7.0000000000000007E-2</v>
      </c>
      <c r="O89" s="177">
        <v>0.15</v>
      </c>
      <c r="P89" s="177">
        <v>0.26</v>
      </c>
      <c r="Q89" s="177">
        <v>0.02</v>
      </c>
      <c r="R89" s="177">
        <v>7.0000000000000007E-2</v>
      </c>
      <c r="S89" s="177">
        <v>0.03</v>
      </c>
      <c r="T89" s="177">
        <v>0.08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1.65</v>
      </c>
      <c r="AB89" s="177">
        <v>0</v>
      </c>
      <c r="AC89" s="177">
        <v>0</v>
      </c>
      <c r="AD89" s="177">
        <v>0</v>
      </c>
      <c r="AE89" s="177">
        <v>35.24</v>
      </c>
      <c r="AF89" s="177">
        <v>0</v>
      </c>
      <c r="AG89" s="177">
        <v>0</v>
      </c>
      <c r="AH89" s="177">
        <v>0</v>
      </c>
      <c r="AI89" s="177">
        <v>-0.55000000000000004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0.18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0.15</v>
      </c>
      <c r="AZ89" s="177">
        <v>0.24</v>
      </c>
      <c r="BA89" s="177">
        <v>0.14000000000000001</v>
      </c>
      <c r="BB89" s="177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0.15</v>
      </c>
      <c r="L90" s="177">
        <v>0.45</v>
      </c>
      <c r="M90" s="177">
        <v>0.1</v>
      </c>
      <c r="N90" s="177">
        <v>7.0000000000000007E-2</v>
      </c>
      <c r="O90" s="177">
        <v>0.15</v>
      </c>
      <c r="P90" s="177">
        <v>0.26</v>
      </c>
      <c r="Q90" s="177">
        <v>0.02</v>
      </c>
      <c r="R90" s="177">
        <v>7.0000000000000007E-2</v>
      </c>
      <c r="S90" s="177">
        <v>0.03</v>
      </c>
      <c r="T90" s="177">
        <v>0.08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1.65</v>
      </c>
      <c r="AB90" s="177">
        <v>0</v>
      </c>
      <c r="AC90" s="177">
        <v>0</v>
      </c>
      <c r="AD90" s="177">
        <v>0</v>
      </c>
      <c r="AE90" s="177">
        <v>44.64</v>
      </c>
      <c r="AF90" s="177">
        <v>0</v>
      </c>
      <c r="AG90" s="177">
        <v>0</v>
      </c>
      <c r="AH90" s="177">
        <v>0</v>
      </c>
      <c r="AI90" s="177">
        <v>-0.55000000000000004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0.18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0.15</v>
      </c>
      <c r="AZ90" s="177">
        <v>0.24</v>
      </c>
      <c r="BA90" s="177">
        <v>0.16</v>
      </c>
      <c r="BB90" s="177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0.15</v>
      </c>
      <c r="L91" s="177">
        <v>0.45</v>
      </c>
      <c r="M91" s="177">
        <v>0.1</v>
      </c>
      <c r="N91" s="177">
        <v>7.0000000000000007E-2</v>
      </c>
      <c r="O91" s="177">
        <v>0.15</v>
      </c>
      <c r="P91" s="177">
        <v>0.26</v>
      </c>
      <c r="Q91" s="177">
        <v>0.02</v>
      </c>
      <c r="R91" s="177">
        <v>7.0000000000000007E-2</v>
      </c>
      <c r="S91" s="177">
        <v>0.03</v>
      </c>
      <c r="T91" s="177">
        <v>0.08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1.65</v>
      </c>
      <c r="AB91" s="177">
        <v>0</v>
      </c>
      <c r="AC91" s="177">
        <v>0</v>
      </c>
      <c r="AD91" s="177">
        <v>0</v>
      </c>
      <c r="AE91" s="177">
        <v>45.04</v>
      </c>
      <c r="AF91" s="177">
        <v>0</v>
      </c>
      <c r="AG91" s="177">
        <v>0</v>
      </c>
      <c r="AH91" s="177">
        <v>0</v>
      </c>
      <c r="AI91" s="177">
        <v>-0.55000000000000004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0.18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0.15</v>
      </c>
      <c r="AZ91" s="177">
        <v>0.24</v>
      </c>
      <c r="BA91" s="177">
        <v>0.16</v>
      </c>
      <c r="BB91" s="177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0.15</v>
      </c>
      <c r="L92" s="177">
        <v>0.45</v>
      </c>
      <c r="M92" s="177">
        <v>0.1</v>
      </c>
      <c r="N92" s="177">
        <v>7.0000000000000007E-2</v>
      </c>
      <c r="O92" s="177">
        <v>0.15</v>
      </c>
      <c r="P92" s="177">
        <v>0.26</v>
      </c>
      <c r="Q92" s="177">
        <v>0.02</v>
      </c>
      <c r="R92" s="177">
        <v>7.0000000000000007E-2</v>
      </c>
      <c r="S92" s="177">
        <v>0.03</v>
      </c>
      <c r="T92" s="177">
        <v>0.08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1.65</v>
      </c>
      <c r="AB92" s="177">
        <v>0</v>
      </c>
      <c r="AC92" s="177">
        <v>0</v>
      </c>
      <c r="AD92" s="177">
        <v>0</v>
      </c>
      <c r="AE92" s="177">
        <v>45.04</v>
      </c>
      <c r="AF92" s="177">
        <v>0</v>
      </c>
      <c r="AG92" s="177">
        <v>0</v>
      </c>
      <c r="AH92" s="177">
        <v>0</v>
      </c>
      <c r="AI92" s="177">
        <v>-0.55000000000000004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0.18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0.15</v>
      </c>
      <c r="AZ92" s="177">
        <v>0.24</v>
      </c>
      <c r="BA92" s="177">
        <v>0.16</v>
      </c>
      <c r="BB92" s="177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0.15</v>
      </c>
      <c r="L93" s="177">
        <v>0.45</v>
      </c>
      <c r="M93" s="177">
        <v>0.1</v>
      </c>
      <c r="N93" s="177">
        <v>7.0000000000000007E-2</v>
      </c>
      <c r="O93" s="177">
        <v>0.15</v>
      </c>
      <c r="P93" s="177">
        <v>0.26</v>
      </c>
      <c r="Q93" s="177">
        <v>0.02</v>
      </c>
      <c r="R93" s="177">
        <v>7.0000000000000007E-2</v>
      </c>
      <c r="S93" s="177">
        <v>0.03</v>
      </c>
      <c r="T93" s="177">
        <v>0.08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1.65</v>
      </c>
      <c r="AB93" s="177">
        <v>0</v>
      </c>
      <c r="AC93" s="177">
        <v>0</v>
      </c>
      <c r="AD93" s="177">
        <v>0</v>
      </c>
      <c r="AE93" s="177">
        <v>45.04</v>
      </c>
      <c r="AF93" s="177">
        <v>0</v>
      </c>
      <c r="AG93" s="177">
        <v>0</v>
      </c>
      <c r="AH93" s="177">
        <v>0</v>
      </c>
      <c r="AI93" s="177">
        <v>-0.55000000000000004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0.18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0.15</v>
      </c>
      <c r="AZ93" s="177">
        <v>0.24</v>
      </c>
      <c r="BA93" s="177">
        <v>0.16</v>
      </c>
      <c r="BB93" s="177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0.15</v>
      </c>
      <c r="L94" s="177">
        <v>0.45</v>
      </c>
      <c r="M94" s="177">
        <v>0.1</v>
      </c>
      <c r="N94" s="177">
        <v>7.0000000000000007E-2</v>
      </c>
      <c r="O94" s="177">
        <v>0.15</v>
      </c>
      <c r="P94" s="177">
        <v>0.26</v>
      </c>
      <c r="Q94" s="177">
        <v>0.02</v>
      </c>
      <c r="R94" s="177">
        <v>7.0000000000000007E-2</v>
      </c>
      <c r="S94" s="177">
        <v>0.03</v>
      </c>
      <c r="T94" s="177">
        <v>0.08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1.65</v>
      </c>
      <c r="AB94" s="177">
        <v>0</v>
      </c>
      <c r="AC94" s="177">
        <v>0</v>
      </c>
      <c r="AD94" s="177">
        <v>0</v>
      </c>
      <c r="AE94" s="177">
        <v>41</v>
      </c>
      <c r="AF94" s="177">
        <v>0</v>
      </c>
      <c r="AG94" s="177">
        <v>0</v>
      </c>
      <c r="AH94" s="177">
        <v>0</v>
      </c>
      <c r="AI94" s="177">
        <v>-0.55000000000000004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0.18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0.15</v>
      </c>
      <c r="AZ94" s="177">
        <v>0.24</v>
      </c>
      <c r="BA94" s="177">
        <v>0.16</v>
      </c>
      <c r="BB94" s="177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0.15</v>
      </c>
      <c r="L95" s="177">
        <v>0.45</v>
      </c>
      <c r="M95" s="177">
        <v>0.1</v>
      </c>
      <c r="N95" s="177">
        <v>7.0000000000000007E-2</v>
      </c>
      <c r="O95" s="177">
        <v>0.15</v>
      </c>
      <c r="P95" s="177">
        <v>0.26</v>
      </c>
      <c r="Q95" s="177">
        <v>0.02</v>
      </c>
      <c r="R95" s="177">
        <v>7.0000000000000007E-2</v>
      </c>
      <c r="S95" s="177">
        <v>0.03</v>
      </c>
      <c r="T95" s="177">
        <v>0.08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1.65</v>
      </c>
      <c r="AB95" s="177">
        <v>0</v>
      </c>
      <c r="AC95" s="177">
        <v>0</v>
      </c>
      <c r="AD95" s="177">
        <v>0</v>
      </c>
      <c r="AE95" s="177">
        <v>41</v>
      </c>
      <c r="AF95" s="177">
        <v>0</v>
      </c>
      <c r="AG95" s="177">
        <v>0</v>
      </c>
      <c r="AH95" s="177">
        <v>0</v>
      </c>
      <c r="AI95" s="177">
        <v>-0.55000000000000004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0.18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0.15</v>
      </c>
      <c r="AZ95" s="177">
        <v>0.24</v>
      </c>
      <c r="BA95" s="177">
        <v>0.14000000000000001</v>
      </c>
      <c r="BB95" s="177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0.15</v>
      </c>
      <c r="L96" s="177">
        <v>0.45</v>
      </c>
      <c r="M96" s="177">
        <v>0.1</v>
      </c>
      <c r="N96" s="177">
        <v>7.0000000000000007E-2</v>
      </c>
      <c r="O96" s="177">
        <v>0.15</v>
      </c>
      <c r="P96" s="177">
        <v>0.26</v>
      </c>
      <c r="Q96" s="177">
        <v>0.02</v>
      </c>
      <c r="R96" s="177">
        <v>7.0000000000000007E-2</v>
      </c>
      <c r="S96" s="177">
        <v>0.03</v>
      </c>
      <c r="T96" s="177">
        <v>0.08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1.65</v>
      </c>
      <c r="AB96" s="177">
        <v>0</v>
      </c>
      <c r="AC96" s="177">
        <v>0</v>
      </c>
      <c r="AD96" s="177">
        <v>0</v>
      </c>
      <c r="AE96" s="177">
        <v>41</v>
      </c>
      <c r="AF96" s="177">
        <v>0</v>
      </c>
      <c r="AG96" s="177">
        <v>0</v>
      </c>
      <c r="AH96" s="177">
        <v>0</v>
      </c>
      <c r="AI96" s="177">
        <v>-0.55000000000000004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0.18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0.15</v>
      </c>
      <c r="AZ96" s="177">
        <v>0.24</v>
      </c>
      <c r="BA96" s="177">
        <v>0.09</v>
      </c>
      <c r="BB96" s="177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0.15</v>
      </c>
      <c r="L97" s="177">
        <v>0.45</v>
      </c>
      <c r="M97" s="177">
        <v>0.1</v>
      </c>
      <c r="N97" s="177">
        <v>7.0000000000000007E-2</v>
      </c>
      <c r="O97" s="177">
        <v>0.15</v>
      </c>
      <c r="P97" s="177">
        <v>0.26</v>
      </c>
      <c r="Q97" s="177">
        <v>0.02</v>
      </c>
      <c r="R97" s="177">
        <v>7.0000000000000007E-2</v>
      </c>
      <c r="S97" s="177">
        <v>0.03</v>
      </c>
      <c r="T97" s="177">
        <v>0.08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1.65</v>
      </c>
      <c r="AB97" s="177">
        <v>0</v>
      </c>
      <c r="AC97" s="177">
        <v>0</v>
      </c>
      <c r="AD97" s="177">
        <v>0</v>
      </c>
      <c r="AE97" s="177">
        <v>45.04</v>
      </c>
      <c r="AF97" s="177">
        <v>0</v>
      </c>
      <c r="AG97" s="177">
        <v>0</v>
      </c>
      <c r="AH97" s="177">
        <v>0</v>
      </c>
      <c r="AI97" s="177">
        <v>-0.55000000000000004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0.18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0.15</v>
      </c>
      <c r="AZ97" s="177">
        <v>0.24</v>
      </c>
      <c r="BA97" s="177">
        <v>0.09</v>
      </c>
      <c r="BB97" s="177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0.15</v>
      </c>
      <c r="L98" s="177">
        <v>0.45</v>
      </c>
      <c r="M98" s="177">
        <v>0.1</v>
      </c>
      <c r="N98" s="177">
        <v>7.0000000000000007E-2</v>
      </c>
      <c r="O98" s="177">
        <v>0.15</v>
      </c>
      <c r="P98" s="177">
        <v>0.26</v>
      </c>
      <c r="Q98" s="177">
        <v>0.02</v>
      </c>
      <c r="R98" s="177">
        <v>7.0000000000000007E-2</v>
      </c>
      <c r="S98" s="177">
        <v>0.03</v>
      </c>
      <c r="T98" s="177">
        <v>0.08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1.65</v>
      </c>
      <c r="AB98" s="177">
        <v>0</v>
      </c>
      <c r="AC98" s="177">
        <v>0</v>
      </c>
      <c r="AD98" s="177">
        <v>0</v>
      </c>
      <c r="AE98" s="177">
        <v>45.04</v>
      </c>
      <c r="AF98" s="177">
        <v>0</v>
      </c>
      <c r="AG98" s="177">
        <v>0</v>
      </c>
      <c r="AH98" s="177">
        <v>0</v>
      </c>
      <c r="AI98" s="177">
        <v>-0.55000000000000004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0.18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0.15</v>
      </c>
      <c r="AZ98" s="177">
        <v>0.24</v>
      </c>
      <c r="BA98" s="177">
        <v>0.09</v>
      </c>
      <c r="BB98" s="177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1.0800000000000008E-2</v>
      </c>
      <c r="M99">
        <f t="shared" si="0"/>
        <v>2.5124999999999956E-3</v>
      </c>
      <c r="N99">
        <f t="shared" si="0"/>
        <v>1.680000000000002E-3</v>
      </c>
      <c r="O99">
        <f t="shared" si="0"/>
        <v>3.600000000000006E-3</v>
      </c>
      <c r="P99">
        <f t="shared" si="0"/>
        <v>6.2350000000000114E-3</v>
      </c>
      <c r="Q99">
        <f t="shared" si="0"/>
        <v>4.8000000000000034E-4</v>
      </c>
      <c r="R99">
        <f t="shared" si="0"/>
        <v>1.680000000000002E-3</v>
      </c>
      <c r="S99">
        <f t="shared" si="0"/>
        <v>7.1749999999999895E-4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3.6250000000000011E-2</v>
      </c>
      <c r="AB99">
        <f t="shared" si="0"/>
        <v>2.5800000000000003E-3</v>
      </c>
      <c r="AC99">
        <f t="shared" si="0"/>
        <v>0</v>
      </c>
      <c r="AD99">
        <f t="shared" si="0"/>
        <v>0</v>
      </c>
      <c r="AE99">
        <f t="shared" si="0"/>
        <v>1.0589899999999985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-1.2479999999999993E-2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5.2674999999999953E-3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3.600000000000006E-3</v>
      </c>
      <c r="AZ99">
        <f t="shared" si="0"/>
        <v>3.2450000000000014E-3</v>
      </c>
      <c r="BA99">
        <f t="shared" si="0"/>
        <v>1.6024999999999995E-3</v>
      </c>
      <c r="BB99">
        <f t="shared" si="0"/>
        <v>3.2550000000000027E-3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9.2100000000000009</v>
      </c>
      <c r="AF3" s="177">
        <v>0</v>
      </c>
      <c r="AG3" s="177">
        <v>0</v>
      </c>
      <c r="AH3" s="177">
        <v>0</v>
      </c>
      <c r="AI3" s="177">
        <v>-0.14000000000000001</v>
      </c>
      <c r="AJ3" s="177">
        <v>0</v>
      </c>
      <c r="AK3" s="177">
        <v>0</v>
      </c>
      <c r="AL3" s="177">
        <v>0</v>
      </c>
      <c r="AM3" s="177">
        <v>0</v>
      </c>
      <c r="AN3" s="177">
        <v>0</v>
      </c>
      <c r="AO3">
        <v>0</v>
      </c>
      <c r="AP3" s="177">
        <v>0</v>
      </c>
      <c r="AQ3" s="177">
        <v>0</v>
      </c>
      <c r="AR3" s="177">
        <v>0</v>
      </c>
      <c r="AS3" s="177">
        <v>0</v>
      </c>
      <c r="AT3">
        <v>0</v>
      </c>
      <c r="AU3">
        <v>0</v>
      </c>
      <c r="AV3" s="177">
        <v>0</v>
      </c>
      <c r="AW3" s="177">
        <v>0</v>
      </c>
      <c r="AX3" s="177">
        <v>0</v>
      </c>
      <c r="AY3" s="177">
        <v>0</v>
      </c>
      <c r="AZ3" s="177">
        <v>0</v>
      </c>
      <c r="BA3" s="177">
        <v>0</v>
      </c>
      <c r="BB3" s="17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9.2100000000000009</v>
      </c>
      <c r="AF4" s="177">
        <v>0</v>
      </c>
      <c r="AG4" s="177">
        <v>0</v>
      </c>
      <c r="AH4" s="177">
        <v>0</v>
      </c>
      <c r="AI4" s="177">
        <v>-0.14000000000000001</v>
      </c>
      <c r="AJ4" s="177">
        <v>0</v>
      </c>
      <c r="AK4" s="177">
        <v>0</v>
      </c>
      <c r="AL4" s="177">
        <v>0</v>
      </c>
      <c r="AM4" s="177">
        <v>0</v>
      </c>
      <c r="AN4" s="177">
        <v>0</v>
      </c>
      <c r="AO4">
        <v>0</v>
      </c>
      <c r="AP4" s="177">
        <v>0</v>
      </c>
      <c r="AQ4" s="177">
        <v>0</v>
      </c>
      <c r="AR4" s="177">
        <v>0</v>
      </c>
      <c r="AS4" s="177">
        <v>0</v>
      </c>
      <c r="AT4">
        <v>0</v>
      </c>
      <c r="AU4">
        <v>0</v>
      </c>
      <c r="AV4" s="177">
        <v>0</v>
      </c>
      <c r="AW4" s="177">
        <v>0</v>
      </c>
      <c r="AX4" s="177">
        <v>0</v>
      </c>
      <c r="AY4" s="177">
        <v>0</v>
      </c>
      <c r="AZ4" s="177">
        <v>0</v>
      </c>
      <c r="BA4" s="177">
        <v>0</v>
      </c>
      <c r="BB4" s="17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9.2100000000000009</v>
      </c>
      <c r="AF5" s="177">
        <v>0</v>
      </c>
      <c r="AG5" s="177">
        <v>0</v>
      </c>
      <c r="AH5" s="177">
        <v>0</v>
      </c>
      <c r="AI5" s="177">
        <v>-0.14000000000000001</v>
      </c>
      <c r="AJ5" s="177">
        <v>0</v>
      </c>
      <c r="AK5" s="177">
        <v>0</v>
      </c>
      <c r="AL5" s="177">
        <v>0</v>
      </c>
      <c r="AM5" s="177">
        <v>0</v>
      </c>
      <c r="AN5" s="177">
        <v>0</v>
      </c>
      <c r="AO5">
        <v>0</v>
      </c>
      <c r="AP5" s="177">
        <v>0</v>
      </c>
      <c r="AQ5" s="177">
        <v>0</v>
      </c>
      <c r="AR5" s="177">
        <v>0</v>
      </c>
      <c r="AS5" s="177">
        <v>0</v>
      </c>
      <c r="AT5">
        <v>0</v>
      </c>
      <c r="AU5">
        <v>0</v>
      </c>
      <c r="AV5" s="177">
        <v>0</v>
      </c>
      <c r="AW5" s="177">
        <v>0</v>
      </c>
      <c r="AX5" s="177">
        <v>0</v>
      </c>
      <c r="AY5" s="177">
        <v>0</v>
      </c>
      <c r="AZ5" s="177">
        <v>0</v>
      </c>
      <c r="BA5" s="177">
        <v>0</v>
      </c>
      <c r="BB5" s="17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9.2100000000000009</v>
      </c>
      <c r="AF6" s="177">
        <v>0</v>
      </c>
      <c r="AG6" s="177">
        <v>0</v>
      </c>
      <c r="AH6" s="177">
        <v>0</v>
      </c>
      <c r="AI6" s="177">
        <v>-0.14000000000000001</v>
      </c>
      <c r="AJ6" s="177">
        <v>0</v>
      </c>
      <c r="AK6" s="177">
        <v>0</v>
      </c>
      <c r="AL6" s="177">
        <v>0</v>
      </c>
      <c r="AM6" s="177">
        <v>0</v>
      </c>
      <c r="AN6" s="177">
        <v>0</v>
      </c>
      <c r="AO6">
        <v>0</v>
      </c>
      <c r="AP6" s="177">
        <v>0</v>
      </c>
      <c r="AQ6" s="177">
        <v>0</v>
      </c>
      <c r="AR6" s="177">
        <v>0</v>
      </c>
      <c r="AS6" s="177">
        <v>0</v>
      </c>
      <c r="AT6">
        <v>0</v>
      </c>
      <c r="AU6">
        <v>0</v>
      </c>
      <c r="AV6" s="177">
        <v>0</v>
      </c>
      <c r="AW6" s="177">
        <v>0</v>
      </c>
      <c r="AX6" s="177">
        <v>0</v>
      </c>
      <c r="AY6" s="177">
        <v>0</v>
      </c>
      <c r="AZ6" s="177">
        <v>0</v>
      </c>
      <c r="BA6" s="177">
        <v>0</v>
      </c>
      <c r="BB6" s="17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9.33</v>
      </c>
      <c r="AF7" s="177">
        <v>0</v>
      </c>
      <c r="AG7" s="177">
        <v>0</v>
      </c>
      <c r="AH7" s="177">
        <v>0</v>
      </c>
      <c r="AI7" s="177">
        <v>-0.14000000000000001</v>
      </c>
      <c r="AJ7" s="177">
        <v>0</v>
      </c>
      <c r="AK7" s="177">
        <v>0</v>
      </c>
      <c r="AL7" s="177">
        <v>0</v>
      </c>
      <c r="AM7" s="177">
        <v>0</v>
      </c>
      <c r="AN7" s="177">
        <v>0</v>
      </c>
      <c r="AO7">
        <v>0</v>
      </c>
      <c r="AP7" s="177">
        <v>0</v>
      </c>
      <c r="AQ7" s="177">
        <v>0</v>
      </c>
      <c r="AR7" s="177">
        <v>0</v>
      </c>
      <c r="AS7" s="177">
        <v>0</v>
      </c>
      <c r="AT7">
        <v>0</v>
      </c>
      <c r="AU7">
        <v>0</v>
      </c>
      <c r="AV7" s="177">
        <v>0</v>
      </c>
      <c r="AW7" s="177">
        <v>0</v>
      </c>
      <c r="AX7" s="177">
        <v>0</v>
      </c>
      <c r="AY7" s="177">
        <v>0</v>
      </c>
      <c r="AZ7" s="177">
        <v>0</v>
      </c>
      <c r="BA7" s="177">
        <v>0</v>
      </c>
      <c r="BB7" s="17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9.33</v>
      </c>
      <c r="AF8" s="177">
        <v>0</v>
      </c>
      <c r="AG8" s="177">
        <v>0</v>
      </c>
      <c r="AH8" s="177">
        <v>0</v>
      </c>
      <c r="AI8" s="177">
        <v>-0.14000000000000001</v>
      </c>
      <c r="AJ8" s="177">
        <v>0</v>
      </c>
      <c r="AK8" s="177">
        <v>0</v>
      </c>
      <c r="AL8" s="177">
        <v>0</v>
      </c>
      <c r="AM8" s="177">
        <v>0</v>
      </c>
      <c r="AN8" s="177">
        <v>0</v>
      </c>
      <c r="AO8">
        <v>0</v>
      </c>
      <c r="AP8" s="177">
        <v>0</v>
      </c>
      <c r="AQ8" s="177">
        <v>0</v>
      </c>
      <c r="AR8" s="177">
        <v>0</v>
      </c>
      <c r="AS8" s="177">
        <v>0</v>
      </c>
      <c r="AT8">
        <v>0</v>
      </c>
      <c r="AU8">
        <v>0</v>
      </c>
      <c r="AV8" s="177">
        <v>0</v>
      </c>
      <c r="AW8" s="177">
        <v>0</v>
      </c>
      <c r="AX8" s="177">
        <v>0</v>
      </c>
      <c r="AY8" s="177">
        <v>0</v>
      </c>
      <c r="AZ8" s="177">
        <v>0</v>
      </c>
      <c r="BA8" s="177">
        <v>0</v>
      </c>
      <c r="BB8" s="17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9.33</v>
      </c>
      <c r="AF9" s="177">
        <v>0</v>
      </c>
      <c r="AG9" s="177">
        <v>0</v>
      </c>
      <c r="AH9" s="177">
        <v>0</v>
      </c>
      <c r="AI9" s="177">
        <v>-0.14000000000000001</v>
      </c>
      <c r="AJ9" s="177">
        <v>0</v>
      </c>
      <c r="AK9" s="177">
        <v>0</v>
      </c>
      <c r="AL9" s="177">
        <v>0</v>
      </c>
      <c r="AM9" s="177">
        <v>0</v>
      </c>
      <c r="AN9" s="177">
        <v>0</v>
      </c>
      <c r="AO9">
        <v>0</v>
      </c>
      <c r="AP9" s="177">
        <v>0</v>
      </c>
      <c r="AQ9" s="177">
        <v>0</v>
      </c>
      <c r="AR9" s="177">
        <v>0</v>
      </c>
      <c r="AS9" s="177">
        <v>0</v>
      </c>
      <c r="AT9">
        <v>0</v>
      </c>
      <c r="AU9">
        <v>0</v>
      </c>
      <c r="AV9" s="177">
        <v>0</v>
      </c>
      <c r="AW9" s="177">
        <v>0</v>
      </c>
      <c r="AX9" s="177">
        <v>0</v>
      </c>
      <c r="AY9" s="177">
        <v>0</v>
      </c>
      <c r="AZ9" s="177">
        <v>0</v>
      </c>
      <c r="BA9" s="177">
        <v>0</v>
      </c>
      <c r="BB9" s="17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9.33</v>
      </c>
      <c r="AF10" s="177">
        <v>0</v>
      </c>
      <c r="AG10" s="177">
        <v>0</v>
      </c>
      <c r="AH10" s="177">
        <v>0</v>
      </c>
      <c r="AI10" s="177">
        <v>-0.14000000000000001</v>
      </c>
      <c r="AJ10" s="177">
        <v>0</v>
      </c>
      <c r="AK10" s="177">
        <v>0</v>
      </c>
      <c r="AL10" s="177">
        <v>0</v>
      </c>
      <c r="AM10" s="177">
        <v>0</v>
      </c>
      <c r="AN10" s="177">
        <v>0</v>
      </c>
      <c r="AO10">
        <v>0</v>
      </c>
      <c r="AP10" s="177">
        <v>0</v>
      </c>
      <c r="AQ10" s="177">
        <v>0</v>
      </c>
      <c r="AR10" s="177">
        <v>0</v>
      </c>
      <c r="AS10" s="177">
        <v>0</v>
      </c>
      <c r="AT10">
        <v>0</v>
      </c>
      <c r="AU10">
        <v>0</v>
      </c>
      <c r="AV10" s="177">
        <v>0</v>
      </c>
      <c r="AW10" s="177">
        <v>0</v>
      </c>
      <c r="AX10" s="177">
        <v>0</v>
      </c>
      <c r="AY10" s="177">
        <v>0</v>
      </c>
      <c r="AZ10" s="177">
        <v>0</v>
      </c>
      <c r="BA10" s="177">
        <v>0</v>
      </c>
      <c r="BB10" s="17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9.33</v>
      </c>
      <c r="AF11" s="177">
        <v>0</v>
      </c>
      <c r="AG11" s="177">
        <v>0</v>
      </c>
      <c r="AH11" s="177">
        <v>0</v>
      </c>
      <c r="AI11" s="177">
        <v>-0.14000000000000001</v>
      </c>
      <c r="AJ11" s="177">
        <v>0</v>
      </c>
      <c r="AK11" s="177">
        <v>0</v>
      </c>
      <c r="AL11" s="177">
        <v>0</v>
      </c>
      <c r="AM11" s="177">
        <v>0</v>
      </c>
      <c r="AN11" s="177">
        <v>0</v>
      </c>
      <c r="AO11">
        <v>0</v>
      </c>
      <c r="AP11" s="177">
        <v>0</v>
      </c>
      <c r="AQ11" s="177">
        <v>0</v>
      </c>
      <c r="AR11" s="177">
        <v>0</v>
      </c>
      <c r="AS11" s="177">
        <v>0</v>
      </c>
      <c r="AT11">
        <v>0</v>
      </c>
      <c r="AU11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9.33</v>
      </c>
      <c r="AF12" s="177">
        <v>0</v>
      </c>
      <c r="AG12" s="177">
        <v>0</v>
      </c>
      <c r="AH12" s="177">
        <v>0</v>
      </c>
      <c r="AI12" s="177">
        <v>-0.14000000000000001</v>
      </c>
      <c r="AJ12" s="177">
        <v>0</v>
      </c>
      <c r="AK12" s="177">
        <v>0</v>
      </c>
      <c r="AL12" s="177">
        <v>0</v>
      </c>
      <c r="AM12" s="177">
        <v>0</v>
      </c>
      <c r="AN12" s="177">
        <v>0</v>
      </c>
      <c r="AO12">
        <v>0</v>
      </c>
      <c r="AP12" s="177">
        <v>0</v>
      </c>
      <c r="AQ12" s="177">
        <v>0</v>
      </c>
      <c r="AR12" s="177">
        <v>0</v>
      </c>
      <c r="AS12" s="177">
        <v>0</v>
      </c>
      <c r="AT12">
        <v>0</v>
      </c>
      <c r="AU12">
        <v>0</v>
      </c>
      <c r="AV12" s="177">
        <v>0</v>
      </c>
      <c r="AW12" s="177">
        <v>0</v>
      </c>
      <c r="AX12" s="177">
        <v>0</v>
      </c>
      <c r="AY12" s="177">
        <v>0</v>
      </c>
      <c r="AZ12" s="177">
        <v>0</v>
      </c>
      <c r="BA12" s="177">
        <v>0</v>
      </c>
      <c r="BB12" s="17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9.33</v>
      </c>
      <c r="AF13" s="177">
        <v>0</v>
      </c>
      <c r="AG13" s="177">
        <v>0</v>
      </c>
      <c r="AH13" s="177">
        <v>0</v>
      </c>
      <c r="AI13" s="177">
        <v>-0.14000000000000001</v>
      </c>
      <c r="AJ13" s="177">
        <v>0</v>
      </c>
      <c r="AK13" s="177">
        <v>0</v>
      </c>
      <c r="AL13" s="177">
        <v>0</v>
      </c>
      <c r="AM13" s="177">
        <v>0</v>
      </c>
      <c r="AN13" s="177">
        <v>0</v>
      </c>
      <c r="AO13">
        <v>0</v>
      </c>
      <c r="AP13" s="177">
        <v>0</v>
      </c>
      <c r="AQ13" s="177">
        <v>0</v>
      </c>
      <c r="AR13" s="177">
        <v>0</v>
      </c>
      <c r="AS13" s="177">
        <v>0</v>
      </c>
      <c r="AT13">
        <v>0</v>
      </c>
      <c r="AU13">
        <v>0</v>
      </c>
      <c r="AV13" s="177">
        <v>0</v>
      </c>
      <c r="AW13" s="177">
        <v>0</v>
      </c>
      <c r="AX13" s="177">
        <v>0</v>
      </c>
      <c r="AY13" s="177">
        <v>0</v>
      </c>
      <c r="AZ13" s="177">
        <v>0</v>
      </c>
      <c r="BA13" s="177">
        <v>0</v>
      </c>
      <c r="BB13" s="17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6.96</v>
      </c>
      <c r="AF14" s="177">
        <v>0</v>
      </c>
      <c r="AG14" s="177">
        <v>0</v>
      </c>
      <c r="AH14" s="177">
        <v>0</v>
      </c>
      <c r="AI14" s="177">
        <v>-0.14000000000000001</v>
      </c>
      <c r="AJ14" s="177">
        <v>0</v>
      </c>
      <c r="AK14" s="177">
        <v>0</v>
      </c>
      <c r="AL14" s="177">
        <v>0</v>
      </c>
      <c r="AM14" s="177">
        <v>0</v>
      </c>
      <c r="AN14" s="177">
        <v>0</v>
      </c>
      <c r="AO14">
        <v>0</v>
      </c>
      <c r="AP14" s="177">
        <v>0</v>
      </c>
      <c r="AQ14" s="177">
        <v>0</v>
      </c>
      <c r="AR14" s="177">
        <v>0</v>
      </c>
      <c r="AS14" s="177">
        <v>0</v>
      </c>
      <c r="AT14">
        <v>0</v>
      </c>
      <c r="AU14">
        <v>0</v>
      </c>
      <c r="AV14" s="177">
        <v>0</v>
      </c>
      <c r="AW14" s="177">
        <v>0</v>
      </c>
      <c r="AX14" s="177">
        <v>0</v>
      </c>
      <c r="AY14" s="177">
        <v>0</v>
      </c>
      <c r="AZ14" s="177">
        <v>0</v>
      </c>
      <c r="BA14" s="177">
        <v>0</v>
      </c>
      <c r="BB14" s="17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6.96</v>
      </c>
      <c r="AF15" s="177">
        <v>0</v>
      </c>
      <c r="AG15" s="177">
        <v>0</v>
      </c>
      <c r="AH15" s="177">
        <v>0</v>
      </c>
      <c r="AI15" s="177">
        <v>-0.14000000000000001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>
        <v>0</v>
      </c>
      <c r="AP15" s="177">
        <v>0</v>
      </c>
      <c r="AQ15" s="177">
        <v>0</v>
      </c>
      <c r="AR15" s="177">
        <v>0</v>
      </c>
      <c r="AS15" s="177">
        <v>0</v>
      </c>
      <c r="AT15">
        <v>0</v>
      </c>
      <c r="AU15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6.96</v>
      </c>
      <c r="AF16" s="177">
        <v>0</v>
      </c>
      <c r="AG16" s="177">
        <v>0</v>
      </c>
      <c r="AH16" s="177">
        <v>0</v>
      </c>
      <c r="AI16" s="177">
        <v>-0.14000000000000001</v>
      </c>
      <c r="AJ16" s="177">
        <v>0</v>
      </c>
      <c r="AK16" s="177">
        <v>0</v>
      </c>
      <c r="AL16" s="177">
        <v>0</v>
      </c>
      <c r="AM16" s="177">
        <v>0</v>
      </c>
      <c r="AN16" s="177">
        <v>0</v>
      </c>
      <c r="AO16">
        <v>0</v>
      </c>
      <c r="AP16" s="177">
        <v>0</v>
      </c>
      <c r="AQ16" s="177">
        <v>0</v>
      </c>
      <c r="AR16" s="177">
        <v>0</v>
      </c>
      <c r="AS16" s="177">
        <v>0</v>
      </c>
      <c r="AT16">
        <v>0</v>
      </c>
      <c r="AU16">
        <v>0</v>
      </c>
      <c r="AV16" s="177">
        <v>0</v>
      </c>
      <c r="AW16" s="177">
        <v>0</v>
      </c>
      <c r="AX16" s="177">
        <v>0</v>
      </c>
      <c r="AY16" s="177">
        <v>0</v>
      </c>
      <c r="AZ16" s="177">
        <v>0</v>
      </c>
      <c r="BA16" s="177">
        <v>0</v>
      </c>
      <c r="BB16" s="17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6.96</v>
      </c>
      <c r="AF17" s="177">
        <v>0</v>
      </c>
      <c r="AG17" s="177">
        <v>0</v>
      </c>
      <c r="AH17" s="177">
        <v>0</v>
      </c>
      <c r="AI17" s="177">
        <v>-0.14000000000000001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>
        <v>0</v>
      </c>
      <c r="AP17" s="177">
        <v>0</v>
      </c>
      <c r="AQ17" s="177">
        <v>0</v>
      </c>
      <c r="AR17" s="177">
        <v>0</v>
      </c>
      <c r="AS17" s="177">
        <v>0</v>
      </c>
      <c r="AT17">
        <v>0</v>
      </c>
      <c r="AU1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6.96</v>
      </c>
      <c r="AF18" s="177">
        <v>0</v>
      </c>
      <c r="AG18" s="177">
        <v>0</v>
      </c>
      <c r="AH18" s="177">
        <v>0</v>
      </c>
      <c r="AI18" s="177">
        <v>-0.14000000000000001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>
        <v>0</v>
      </c>
      <c r="AP18" s="177">
        <v>0</v>
      </c>
      <c r="AQ18" s="177">
        <v>0</v>
      </c>
      <c r="AR18" s="177">
        <v>0</v>
      </c>
      <c r="AS18" s="177">
        <v>0</v>
      </c>
      <c r="AT18">
        <v>0</v>
      </c>
      <c r="AU18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8.9</v>
      </c>
      <c r="AF19" s="177">
        <v>0</v>
      </c>
      <c r="AG19" s="177">
        <v>0</v>
      </c>
      <c r="AH19" s="177">
        <v>0</v>
      </c>
      <c r="AI19" s="177">
        <v>-0.14000000000000001</v>
      </c>
      <c r="AJ19" s="177">
        <v>0</v>
      </c>
      <c r="AK19" s="177">
        <v>0</v>
      </c>
      <c r="AL19" s="177">
        <v>0</v>
      </c>
      <c r="AM19" s="177">
        <v>0</v>
      </c>
      <c r="AN19" s="177">
        <v>0</v>
      </c>
      <c r="AO19">
        <v>0</v>
      </c>
      <c r="AP19" s="177">
        <v>0</v>
      </c>
      <c r="AQ19" s="177">
        <v>0</v>
      </c>
      <c r="AR19" s="177">
        <v>0</v>
      </c>
      <c r="AS19" s="177">
        <v>0</v>
      </c>
      <c r="AT19">
        <v>0</v>
      </c>
      <c r="AU19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9.17</v>
      </c>
      <c r="AF20" s="177">
        <v>0</v>
      </c>
      <c r="AG20" s="177">
        <v>0</v>
      </c>
      <c r="AH20" s="177">
        <v>0</v>
      </c>
      <c r="AI20" s="177">
        <v>-0.14000000000000001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>
        <v>0</v>
      </c>
      <c r="AP20" s="177">
        <v>0</v>
      </c>
      <c r="AQ20" s="177">
        <v>0</v>
      </c>
      <c r="AR20" s="177">
        <v>0</v>
      </c>
      <c r="AS20" s="177">
        <v>0</v>
      </c>
      <c r="AT20">
        <v>0</v>
      </c>
      <c r="AU20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9.51</v>
      </c>
      <c r="AF21" s="177">
        <v>0</v>
      </c>
      <c r="AG21" s="177">
        <v>0</v>
      </c>
      <c r="AH21" s="177">
        <v>0</v>
      </c>
      <c r="AI21" s="177">
        <v>-0.14000000000000001</v>
      </c>
      <c r="AJ21" s="177">
        <v>0</v>
      </c>
      <c r="AK21" s="177">
        <v>0</v>
      </c>
      <c r="AL21" s="177">
        <v>0</v>
      </c>
      <c r="AM21" s="177">
        <v>0</v>
      </c>
      <c r="AN21" s="177">
        <v>0</v>
      </c>
      <c r="AO21">
        <v>0</v>
      </c>
      <c r="AP21" s="177">
        <v>0</v>
      </c>
      <c r="AQ21" s="177">
        <v>0</v>
      </c>
      <c r="AR21" s="177">
        <v>0</v>
      </c>
      <c r="AS21" s="177">
        <v>0</v>
      </c>
      <c r="AT21">
        <v>0</v>
      </c>
      <c r="AU21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9.51</v>
      </c>
      <c r="AF22" s="177">
        <v>0</v>
      </c>
      <c r="AG22" s="177">
        <v>0</v>
      </c>
      <c r="AH22" s="177">
        <v>0</v>
      </c>
      <c r="AI22" s="177">
        <v>-0.14000000000000001</v>
      </c>
      <c r="AJ22" s="177">
        <v>0</v>
      </c>
      <c r="AK22" s="177">
        <v>0</v>
      </c>
      <c r="AL22" s="177">
        <v>0</v>
      </c>
      <c r="AM22" s="177">
        <v>0</v>
      </c>
      <c r="AN22" s="177">
        <v>0</v>
      </c>
      <c r="AO22">
        <v>0</v>
      </c>
      <c r="AP22" s="177">
        <v>0</v>
      </c>
      <c r="AQ22" s="177">
        <v>0</v>
      </c>
      <c r="AR22" s="177">
        <v>0</v>
      </c>
      <c r="AS22" s="177">
        <v>0</v>
      </c>
      <c r="AT22">
        <v>0</v>
      </c>
      <c r="AU22">
        <v>0</v>
      </c>
      <c r="AV22" s="177">
        <v>0</v>
      </c>
      <c r="AW22" s="177">
        <v>0</v>
      </c>
      <c r="AX22" s="177">
        <v>0</v>
      </c>
      <c r="AY22" s="177">
        <v>0</v>
      </c>
      <c r="AZ22" s="177">
        <v>0</v>
      </c>
      <c r="BA22" s="177">
        <v>0</v>
      </c>
      <c r="BB22" s="17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9.51</v>
      </c>
      <c r="AF23" s="177">
        <v>0</v>
      </c>
      <c r="AG23" s="177">
        <v>0</v>
      </c>
      <c r="AH23" s="177">
        <v>0</v>
      </c>
      <c r="AI23" s="177">
        <v>-0.14000000000000001</v>
      </c>
      <c r="AJ23" s="177">
        <v>0</v>
      </c>
      <c r="AK23" s="177">
        <v>0</v>
      </c>
      <c r="AL23" s="177">
        <v>0</v>
      </c>
      <c r="AM23" s="177">
        <v>0</v>
      </c>
      <c r="AN23" s="177">
        <v>0</v>
      </c>
      <c r="AO23">
        <v>0</v>
      </c>
      <c r="AP23" s="177">
        <v>0</v>
      </c>
      <c r="AQ23" s="177">
        <v>0</v>
      </c>
      <c r="AR23" s="177">
        <v>0</v>
      </c>
      <c r="AS23" s="177">
        <v>0</v>
      </c>
      <c r="AT23">
        <v>0</v>
      </c>
      <c r="AU23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9.51</v>
      </c>
      <c r="AF24" s="177">
        <v>0</v>
      </c>
      <c r="AG24" s="177">
        <v>0</v>
      </c>
      <c r="AH24" s="177">
        <v>0</v>
      </c>
      <c r="AI24" s="177">
        <v>-0.14000000000000001</v>
      </c>
      <c r="AJ24" s="177">
        <v>0</v>
      </c>
      <c r="AK24" s="177">
        <v>0</v>
      </c>
      <c r="AL24" s="177">
        <v>0</v>
      </c>
      <c r="AM24" s="177">
        <v>0</v>
      </c>
      <c r="AN24" s="177">
        <v>0</v>
      </c>
      <c r="AO24">
        <v>0</v>
      </c>
      <c r="AP24" s="177">
        <v>0</v>
      </c>
      <c r="AQ24" s="177">
        <v>0</v>
      </c>
      <c r="AR24" s="177">
        <v>0</v>
      </c>
      <c r="AS24" s="177">
        <v>0</v>
      </c>
      <c r="AT24">
        <v>0</v>
      </c>
      <c r="AU24">
        <v>0</v>
      </c>
      <c r="AV24" s="177">
        <v>0</v>
      </c>
      <c r="AW24" s="177">
        <v>0</v>
      </c>
      <c r="AX24" s="177">
        <v>0</v>
      </c>
      <c r="AY24" s="177">
        <v>0</v>
      </c>
      <c r="AZ24" s="177">
        <v>0</v>
      </c>
      <c r="BA24" s="177">
        <v>0</v>
      </c>
      <c r="BB24" s="17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9.51</v>
      </c>
      <c r="AF25" s="177">
        <v>0</v>
      </c>
      <c r="AG25" s="177">
        <v>0</v>
      </c>
      <c r="AH25" s="177">
        <v>0</v>
      </c>
      <c r="AI25" s="177">
        <v>-0.14000000000000001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>
        <v>0</v>
      </c>
      <c r="AP25" s="177">
        <v>0</v>
      </c>
      <c r="AQ25" s="177">
        <v>0</v>
      </c>
      <c r="AR25" s="177">
        <v>0</v>
      </c>
      <c r="AS25" s="177">
        <v>0</v>
      </c>
      <c r="AT25">
        <v>0</v>
      </c>
      <c r="AU25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9.2100000000000009</v>
      </c>
      <c r="AF26" s="177">
        <v>0</v>
      </c>
      <c r="AG26" s="177">
        <v>0</v>
      </c>
      <c r="AH26" s="177">
        <v>0</v>
      </c>
      <c r="AI26" s="177">
        <v>-0.14000000000000001</v>
      </c>
      <c r="AJ26" s="177">
        <v>0</v>
      </c>
      <c r="AK26" s="177">
        <v>0</v>
      </c>
      <c r="AL26" s="177">
        <v>0</v>
      </c>
      <c r="AM26" s="177">
        <v>0</v>
      </c>
      <c r="AN26" s="177">
        <v>0</v>
      </c>
      <c r="AO26">
        <v>0</v>
      </c>
      <c r="AP26" s="177">
        <v>0</v>
      </c>
      <c r="AQ26" s="177">
        <v>0</v>
      </c>
      <c r="AR26" s="177">
        <v>0</v>
      </c>
      <c r="AS26" s="177">
        <v>0</v>
      </c>
      <c r="AT26">
        <v>0</v>
      </c>
      <c r="AU26">
        <v>0</v>
      </c>
      <c r="AV26" s="177">
        <v>0</v>
      </c>
      <c r="AW26" s="177">
        <v>0</v>
      </c>
      <c r="AX26" s="177">
        <v>0</v>
      </c>
      <c r="AY26" s="177">
        <v>0</v>
      </c>
      <c r="AZ26" s="177">
        <v>0</v>
      </c>
      <c r="BA26" s="177">
        <v>0</v>
      </c>
      <c r="BB26" s="17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9.2100000000000009</v>
      </c>
      <c r="AF27" s="177">
        <v>0</v>
      </c>
      <c r="AG27" s="177">
        <v>0</v>
      </c>
      <c r="AH27" s="177">
        <v>0</v>
      </c>
      <c r="AI27" s="177">
        <v>-0.14000000000000001</v>
      </c>
      <c r="AJ27" s="177">
        <v>0</v>
      </c>
      <c r="AK27" s="177">
        <v>0</v>
      </c>
      <c r="AL27" s="177">
        <v>0</v>
      </c>
      <c r="AM27" s="177">
        <v>0</v>
      </c>
      <c r="AN27" s="177">
        <v>0</v>
      </c>
      <c r="AO27">
        <v>0</v>
      </c>
      <c r="AP27" s="177">
        <v>0</v>
      </c>
      <c r="AQ27" s="177">
        <v>0</v>
      </c>
      <c r="AR27" s="177">
        <v>0</v>
      </c>
      <c r="AS27" s="177">
        <v>0</v>
      </c>
      <c r="AT27">
        <v>0</v>
      </c>
      <c r="AU27">
        <v>0</v>
      </c>
      <c r="AV27" s="177">
        <v>0</v>
      </c>
      <c r="AW27" s="177">
        <v>0</v>
      </c>
      <c r="AX27" s="177">
        <v>0</v>
      </c>
      <c r="AY27" s="177">
        <v>0</v>
      </c>
      <c r="AZ27" s="177">
        <v>0</v>
      </c>
      <c r="BA27" s="177">
        <v>0</v>
      </c>
      <c r="BB27" s="17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9.2100000000000009</v>
      </c>
      <c r="AF28" s="177">
        <v>0</v>
      </c>
      <c r="AG28" s="177">
        <v>0</v>
      </c>
      <c r="AH28" s="177">
        <v>0</v>
      </c>
      <c r="AI28" s="177">
        <v>-0.14000000000000001</v>
      </c>
      <c r="AJ28" s="177">
        <v>0</v>
      </c>
      <c r="AK28" s="177">
        <v>0</v>
      </c>
      <c r="AL28" s="177">
        <v>0</v>
      </c>
      <c r="AM28" s="177">
        <v>0</v>
      </c>
      <c r="AN28" s="177">
        <v>0</v>
      </c>
      <c r="AO28">
        <v>0</v>
      </c>
      <c r="AP28" s="177">
        <v>0</v>
      </c>
      <c r="AQ28" s="177">
        <v>0</v>
      </c>
      <c r="AR28" s="177">
        <v>0</v>
      </c>
      <c r="AS28" s="177">
        <v>0</v>
      </c>
      <c r="AT28">
        <v>0</v>
      </c>
      <c r="AU28">
        <v>0</v>
      </c>
      <c r="AV28" s="177">
        <v>0</v>
      </c>
      <c r="AW28" s="177">
        <v>0</v>
      </c>
      <c r="AX28" s="177">
        <v>0</v>
      </c>
      <c r="AY28" s="177">
        <v>0</v>
      </c>
      <c r="AZ28" s="177">
        <v>0</v>
      </c>
      <c r="BA28" s="177">
        <v>0</v>
      </c>
      <c r="BB28" s="17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9.2100000000000009</v>
      </c>
      <c r="AF29" s="177">
        <v>0</v>
      </c>
      <c r="AG29" s="177">
        <v>0</v>
      </c>
      <c r="AH29" s="177">
        <v>0</v>
      </c>
      <c r="AI29" s="177">
        <v>-0.14000000000000001</v>
      </c>
      <c r="AJ29" s="177">
        <v>0</v>
      </c>
      <c r="AK29" s="177">
        <v>0</v>
      </c>
      <c r="AL29" s="177">
        <v>0</v>
      </c>
      <c r="AM29" s="177">
        <v>0</v>
      </c>
      <c r="AN29" s="177">
        <v>0</v>
      </c>
      <c r="AO29">
        <v>0</v>
      </c>
      <c r="AP29" s="177">
        <v>0</v>
      </c>
      <c r="AQ29" s="177">
        <v>0</v>
      </c>
      <c r="AR29" s="177">
        <v>0</v>
      </c>
      <c r="AS29" s="177">
        <v>0</v>
      </c>
      <c r="AT29">
        <v>0</v>
      </c>
      <c r="AU29">
        <v>0</v>
      </c>
      <c r="AV29" s="177">
        <v>0</v>
      </c>
      <c r="AW29" s="177">
        <v>0</v>
      </c>
      <c r="AX29" s="177">
        <v>0</v>
      </c>
      <c r="AY29" s="177">
        <v>0</v>
      </c>
      <c r="AZ29" s="177">
        <v>0</v>
      </c>
      <c r="BA29" s="177">
        <v>0</v>
      </c>
      <c r="BB29" s="17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9.2100000000000009</v>
      </c>
      <c r="AF30" s="177">
        <v>0</v>
      </c>
      <c r="AG30" s="177">
        <v>0</v>
      </c>
      <c r="AH30" s="177">
        <v>0</v>
      </c>
      <c r="AI30" s="177">
        <v>-0.14000000000000001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>
        <v>0</v>
      </c>
      <c r="AP30" s="177">
        <v>0</v>
      </c>
      <c r="AQ30" s="177">
        <v>0</v>
      </c>
      <c r="AR30" s="177">
        <v>0</v>
      </c>
      <c r="AS30" s="177">
        <v>0</v>
      </c>
      <c r="AT30">
        <v>0</v>
      </c>
      <c r="AU30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9.2100000000000009</v>
      </c>
      <c r="AF31" s="177">
        <v>0</v>
      </c>
      <c r="AG31" s="177">
        <v>0</v>
      </c>
      <c r="AH31" s="177">
        <v>0</v>
      </c>
      <c r="AI31" s="177">
        <v>-0.14000000000000001</v>
      </c>
      <c r="AJ31" s="177">
        <v>0</v>
      </c>
      <c r="AK31" s="177">
        <v>0</v>
      </c>
      <c r="AL31" s="177">
        <v>0</v>
      </c>
      <c r="AM31" s="177">
        <v>0</v>
      </c>
      <c r="AN31" s="177">
        <v>0</v>
      </c>
      <c r="AO31">
        <v>0</v>
      </c>
      <c r="AP31" s="177">
        <v>0</v>
      </c>
      <c r="AQ31" s="177">
        <v>0</v>
      </c>
      <c r="AR31" s="177">
        <v>0</v>
      </c>
      <c r="AS31" s="177">
        <v>0</v>
      </c>
      <c r="AT31">
        <v>0</v>
      </c>
      <c r="AU31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9.2100000000000009</v>
      </c>
      <c r="AF32" s="177">
        <v>0</v>
      </c>
      <c r="AG32" s="177">
        <v>0</v>
      </c>
      <c r="AH32" s="177">
        <v>0</v>
      </c>
      <c r="AI32" s="177">
        <v>-0.14000000000000001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>
        <v>0</v>
      </c>
      <c r="AP32" s="177">
        <v>0</v>
      </c>
      <c r="AQ32" s="177">
        <v>0</v>
      </c>
      <c r="AR32" s="177">
        <v>0</v>
      </c>
      <c r="AS32" s="177">
        <v>0</v>
      </c>
      <c r="AT32">
        <v>0</v>
      </c>
      <c r="AU32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9.2100000000000009</v>
      </c>
      <c r="AF33" s="177">
        <v>0</v>
      </c>
      <c r="AG33" s="177">
        <v>0</v>
      </c>
      <c r="AH33" s="177">
        <v>0</v>
      </c>
      <c r="AI33" s="177">
        <v>-0.14000000000000001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>
        <v>0</v>
      </c>
      <c r="AP33" s="177">
        <v>0</v>
      </c>
      <c r="AQ33" s="177">
        <v>0</v>
      </c>
      <c r="AR33" s="177">
        <v>0</v>
      </c>
      <c r="AS33" s="177">
        <v>0</v>
      </c>
      <c r="AT33">
        <v>0</v>
      </c>
      <c r="AU33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9.2100000000000009</v>
      </c>
      <c r="AF34" s="177">
        <v>0</v>
      </c>
      <c r="AG34" s="177">
        <v>0</v>
      </c>
      <c r="AH34" s="177">
        <v>0</v>
      </c>
      <c r="AI34" s="177">
        <v>-0.14000000000000001</v>
      </c>
      <c r="AJ34" s="177">
        <v>0</v>
      </c>
      <c r="AK34" s="177">
        <v>0</v>
      </c>
      <c r="AL34" s="177">
        <v>0</v>
      </c>
      <c r="AM34" s="177">
        <v>0</v>
      </c>
      <c r="AN34" s="177">
        <v>0</v>
      </c>
      <c r="AO34">
        <v>0</v>
      </c>
      <c r="AP34" s="177">
        <v>0</v>
      </c>
      <c r="AQ34" s="177">
        <v>0</v>
      </c>
      <c r="AR34" s="177">
        <v>0</v>
      </c>
      <c r="AS34" s="177">
        <v>0</v>
      </c>
      <c r="AT34">
        <v>0</v>
      </c>
      <c r="AU34">
        <v>0</v>
      </c>
      <c r="AV34" s="177">
        <v>0</v>
      </c>
      <c r="AW34" s="177">
        <v>0</v>
      </c>
      <c r="AX34" s="177">
        <v>0</v>
      </c>
      <c r="AY34" s="177">
        <v>0</v>
      </c>
      <c r="AZ34" s="177">
        <v>0</v>
      </c>
      <c r="BA34" s="177">
        <v>0</v>
      </c>
      <c r="BB34" s="17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9.2100000000000009</v>
      </c>
      <c r="AF35" s="177">
        <v>0</v>
      </c>
      <c r="AG35" s="177">
        <v>0</v>
      </c>
      <c r="AH35" s="177">
        <v>0</v>
      </c>
      <c r="AI35" s="177">
        <v>-0.14000000000000001</v>
      </c>
      <c r="AJ35" s="177">
        <v>0</v>
      </c>
      <c r="AK35" s="177">
        <v>0</v>
      </c>
      <c r="AL35" s="177">
        <v>0</v>
      </c>
      <c r="AM35" s="177">
        <v>0</v>
      </c>
      <c r="AN35" s="177">
        <v>0</v>
      </c>
      <c r="AO35">
        <v>0</v>
      </c>
      <c r="AP35" s="177">
        <v>0</v>
      </c>
      <c r="AQ35" s="177">
        <v>0</v>
      </c>
      <c r="AR35" s="177">
        <v>0</v>
      </c>
      <c r="AS35" s="177">
        <v>0</v>
      </c>
      <c r="AT35">
        <v>0</v>
      </c>
      <c r="AU35">
        <v>0</v>
      </c>
      <c r="AV35" s="177">
        <v>0</v>
      </c>
      <c r="AW35" s="177">
        <v>0</v>
      </c>
      <c r="AX35" s="177">
        <v>0</v>
      </c>
      <c r="AY35" s="177">
        <v>0</v>
      </c>
      <c r="AZ35" s="177">
        <v>0</v>
      </c>
      <c r="BA35" s="177">
        <v>0</v>
      </c>
      <c r="BB35" s="17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9.2100000000000009</v>
      </c>
      <c r="AF36" s="177">
        <v>0</v>
      </c>
      <c r="AG36" s="177">
        <v>0</v>
      </c>
      <c r="AH36" s="177">
        <v>0</v>
      </c>
      <c r="AI36" s="177">
        <v>-0.14000000000000001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>
        <v>0</v>
      </c>
      <c r="AP36" s="177">
        <v>0</v>
      </c>
      <c r="AQ36" s="177">
        <v>0</v>
      </c>
      <c r="AR36" s="177">
        <v>0</v>
      </c>
      <c r="AS36" s="177">
        <v>0</v>
      </c>
      <c r="AT36">
        <v>0</v>
      </c>
      <c r="AU36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9.2100000000000009</v>
      </c>
      <c r="AF37" s="177">
        <v>0</v>
      </c>
      <c r="AG37" s="177">
        <v>0</v>
      </c>
      <c r="AH37" s="177">
        <v>0</v>
      </c>
      <c r="AI37" s="177">
        <v>-0.14000000000000001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>
        <v>0</v>
      </c>
      <c r="AP37" s="177">
        <v>0</v>
      </c>
      <c r="AQ37" s="177">
        <v>0</v>
      </c>
      <c r="AR37" s="177">
        <v>0</v>
      </c>
      <c r="AS37" s="177">
        <v>0</v>
      </c>
      <c r="AT37">
        <v>0</v>
      </c>
      <c r="AU3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9.2100000000000009</v>
      </c>
      <c r="AF38" s="177">
        <v>0</v>
      </c>
      <c r="AG38" s="177">
        <v>0</v>
      </c>
      <c r="AH38" s="177">
        <v>0</v>
      </c>
      <c r="AI38" s="177">
        <v>-0.14000000000000001</v>
      </c>
      <c r="AJ38" s="177">
        <v>0</v>
      </c>
      <c r="AK38" s="177">
        <v>0</v>
      </c>
      <c r="AL38" s="177">
        <v>0</v>
      </c>
      <c r="AM38" s="177">
        <v>0</v>
      </c>
      <c r="AN38" s="177">
        <v>0</v>
      </c>
      <c r="AO38">
        <v>0</v>
      </c>
      <c r="AP38" s="177">
        <v>0</v>
      </c>
      <c r="AQ38" s="177">
        <v>0</v>
      </c>
      <c r="AR38" s="177">
        <v>0</v>
      </c>
      <c r="AS38" s="177">
        <v>0</v>
      </c>
      <c r="AT38">
        <v>0</v>
      </c>
      <c r="AU38">
        <v>0</v>
      </c>
      <c r="AV38" s="177">
        <v>0</v>
      </c>
      <c r="AW38" s="177">
        <v>0</v>
      </c>
      <c r="AX38" s="177">
        <v>0</v>
      </c>
      <c r="AY38" s="177">
        <v>0</v>
      </c>
      <c r="AZ38" s="177">
        <v>0</v>
      </c>
      <c r="BA38" s="177">
        <v>0</v>
      </c>
      <c r="BB38" s="17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9.2100000000000009</v>
      </c>
      <c r="AF39" s="177">
        <v>0</v>
      </c>
      <c r="AG39" s="177">
        <v>0</v>
      </c>
      <c r="AH39" s="177">
        <v>0</v>
      </c>
      <c r="AI39" s="177">
        <v>-0.14000000000000001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>
        <v>0</v>
      </c>
      <c r="AP39" s="177">
        <v>0</v>
      </c>
      <c r="AQ39" s="177">
        <v>0</v>
      </c>
      <c r="AR39" s="177">
        <v>0</v>
      </c>
      <c r="AS39" s="177">
        <v>0</v>
      </c>
      <c r="AT39">
        <v>0</v>
      </c>
      <c r="AU39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9.2100000000000009</v>
      </c>
      <c r="AF40" s="177">
        <v>0</v>
      </c>
      <c r="AG40" s="177">
        <v>0</v>
      </c>
      <c r="AH40" s="177">
        <v>0</v>
      </c>
      <c r="AI40" s="177">
        <v>-0.14000000000000001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>
        <v>0</v>
      </c>
      <c r="AP40" s="177">
        <v>0</v>
      </c>
      <c r="AQ40" s="177">
        <v>0</v>
      </c>
      <c r="AR40" s="177">
        <v>0</v>
      </c>
      <c r="AS40" s="177">
        <v>0</v>
      </c>
      <c r="AT40">
        <v>0</v>
      </c>
      <c r="AU40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9.2100000000000009</v>
      </c>
      <c r="AF41" s="177">
        <v>0</v>
      </c>
      <c r="AG41" s="177">
        <v>0</v>
      </c>
      <c r="AH41" s="177">
        <v>0</v>
      </c>
      <c r="AI41" s="177">
        <v>-0.14000000000000001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>
        <v>0</v>
      </c>
      <c r="AP41" s="177">
        <v>0</v>
      </c>
      <c r="AQ41" s="177">
        <v>0</v>
      </c>
      <c r="AR41" s="177">
        <v>0</v>
      </c>
      <c r="AS41" s="177">
        <v>0</v>
      </c>
      <c r="AT41">
        <v>0</v>
      </c>
      <c r="AU41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9.2100000000000009</v>
      </c>
      <c r="AF42" s="177">
        <v>0</v>
      </c>
      <c r="AG42" s="177">
        <v>0</v>
      </c>
      <c r="AH42" s="177">
        <v>0</v>
      </c>
      <c r="AI42" s="177">
        <v>-0.14000000000000001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>
        <v>0</v>
      </c>
      <c r="AP42" s="177">
        <v>0</v>
      </c>
      <c r="AQ42" s="177">
        <v>0</v>
      </c>
      <c r="AR42" s="177">
        <v>0</v>
      </c>
      <c r="AS42" s="177">
        <v>0</v>
      </c>
      <c r="AT42">
        <v>0</v>
      </c>
      <c r="AU42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9.2100000000000009</v>
      </c>
      <c r="AF43" s="177">
        <v>0</v>
      </c>
      <c r="AG43" s="177">
        <v>0</v>
      </c>
      <c r="AH43" s="177">
        <v>0</v>
      </c>
      <c r="AI43" s="177">
        <v>-0.11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>
        <v>0</v>
      </c>
      <c r="AP43" s="177">
        <v>0</v>
      </c>
      <c r="AQ43" s="177">
        <v>0</v>
      </c>
      <c r="AR43" s="177">
        <v>0</v>
      </c>
      <c r="AS43" s="177">
        <v>0</v>
      </c>
      <c r="AT43">
        <v>0</v>
      </c>
      <c r="AU43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9.2100000000000009</v>
      </c>
      <c r="AF44" s="177">
        <v>0</v>
      </c>
      <c r="AG44" s="177">
        <v>0</v>
      </c>
      <c r="AH44" s="177">
        <v>0</v>
      </c>
      <c r="AI44" s="177">
        <v>-0.11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>
        <v>0</v>
      </c>
      <c r="AP44" s="177">
        <v>0</v>
      </c>
      <c r="AQ44" s="177">
        <v>0</v>
      </c>
      <c r="AR44" s="177">
        <v>0</v>
      </c>
      <c r="AS44" s="177">
        <v>0</v>
      </c>
      <c r="AT44">
        <v>0</v>
      </c>
      <c r="AU44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9.2100000000000009</v>
      </c>
      <c r="AF45" s="177">
        <v>0</v>
      </c>
      <c r="AG45" s="177">
        <v>0</v>
      </c>
      <c r="AH45" s="177">
        <v>0</v>
      </c>
      <c r="AI45" s="177">
        <v>-0.11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>
        <v>0</v>
      </c>
      <c r="AP45" s="177">
        <v>0</v>
      </c>
      <c r="AQ45" s="177">
        <v>0</v>
      </c>
      <c r="AR45" s="177">
        <v>0</v>
      </c>
      <c r="AS45" s="177">
        <v>0</v>
      </c>
      <c r="AT45">
        <v>0</v>
      </c>
      <c r="AU45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9.2100000000000009</v>
      </c>
      <c r="AF46" s="177">
        <v>0</v>
      </c>
      <c r="AG46" s="177">
        <v>0</v>
      </c>
      <c r="AH46" s="177">
        <v>0</v>
      </c>
      <c r="AI46" s="177">
        <v>-0.11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>
        <v>0</v>
      </c>
      <c r="AP46" s="177">
        <v>0</v>
      </c>
      <c r="AQ46" s="177">
        <v>0</v>
      </c>
      <c r="AR46" s="177">
        <v>0</v>
      </c>
      <c r="AS46" s="177">
        <v>0</v>
      </c>
      <c r="AT46">
        <v>0</v>
      </c>
      <c r="AU46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8.7200000000000006</v>
      </c>
      <c r="AF47" s="177">
        <v>0</v>
      </c>
      <c r="AG47" s="177">
        <v>0</v>
      </c>
      <c r="AH47" s="177">
        <v>0</v>
      </c>
      <c r="AI47" s="177">
        <v>-0.11</v>
      </c>
      <c r="AJ47" s="177">
        <v>0</v>
      </c>
      <c r="AK47" s="177">
        <v>0</v>
      </c>
      <c r="AL47" s="177">
        <v>0</v>
      </c>
      <c r="AM47" s="177">
        <v>0</v>
      </c>
      <c r="AN47" s="177">
        <v>0</v>
      </c>
      <c r="AO47">
        <v>0</v>
      </c>
      <c r="AP47" s="177">
        <v>0</v>
      </c>
      <c r="AQ47" s="177">
        <v>0</v>
      </c>
      <c r="AR47" s="177">
        <v>0</v>
      </c>
      <c r="AS47" s="177">
        <v>0</v>
      </c>
      <c r="AT47">
        <v>0</v>
      </c>
      <c r="AU4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8.7200000000000006</v>
      </c>
      <c r="AF48" s="177">
        <v>0</v>
      </c>
      <c r="AG48" s="177">
        <v>0</v>
      </c>
      <c r="AH48" s="177">
        <v>0</v>
      </c>
      <c r="AI48" s="177">
        <v>-0.11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>
        <v>0</v>
      </c>
      <c r="AP48" s="177">
        <v>0</v>
      </c>
      <c r="AQ48" s="177">
        <v>0</v>
      </c>
      <c r="AR48" s="177">
        <v>0</v>
      </c>
      <c r="AS48" s="177">
        <v>0</v>
      </c>
      <c r="AT48">
        <v>0</v>
      </c>
      <c r="AU48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7.28</v>
      </c>
      <c r="AF49" s="177">
        <v>0</v>
      </c>
      <c r="AG49" s="177">
        <v>0</v>
      </c>
      <c r="AH49" s="177">
        <v>0</v>
      </c>
      <c r="AI49" s="177">
        <v>-0.11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>
        <v>0</v>
      </c>
      <c r="AP49" s="177">
        <v>0</v>
      </c>
      <c r="AQ49" s="177">
        <v>0</v>
      </c>
      <c r="AR49" s="177">
        <v>0</v>
      </c>
      <c r="AS49" s="177">
        <v>0</v>
      </c>
      <c r="AT49">
        <v>0</v>
      </c>
      <c r="AU49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7.28</v>
      </c>
      <c r="AF50" s="177">
        <v>0</v>
      </c>
      <c r="AG50" s="177">
        <v>0</v>
      </c>
      <c r="AH50" s="177">
        <v>0</v>
      </c>
      <c r="AI50" s="177">
        <v>-0.11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>
        <v>0</v>
      </c>
      <c r="AP50" s="177">
        <v>0</v>
      </c>
      <c r="AQ50" s="177">
        <v>0</v>
      </c>
      <c r="AR50" s="177">
        <v>0</v>
      </c>
      <c r="AS50" s="177">
        <v>0</v>
      </c>
      <c r="AT50">
        <v>0</v>
      </c>
      <c r="AU50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8.93</v>
      </c>
      <c r="AF51" s="177">
        <v>0</v>
      </c>
      <c r="AG51" s="177">
        <v>0</v>
      </c>
      <c r="AH51" s="177">
        <v>0</v>
      </c>
      <c r="AI51" s="177">
        <v>-0.11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>
        <v>0</v>
      </c>
      <c r="AP51" s="177">
        <v>0</v>
      </c>
      <c r="AQ51" s="177">
        <v>0</v>
      </c>
      <c r="AR51" s="177">
        <v>0</v>
      </c>
      <c r="AS51" s="177">
        <v>0</v>
      </c>
      <c r="AT51">
        <v>0</v>
      </c>
      <c r="AU51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8.93</v>
      </c>
      <c r="AF52" s="177">
        <v>0</v>
      </c>
      <c r="AG52" s="177">
        <v>0</v>
      </c>
      <c r="AH52" s="177">
        <v>0</v>
      </c>
      <c r="AI52" s="177">
        <v>-0.11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>
        <v>0</v>
      </c>
      <c r="AP52" s="177">
        <v>0</v>
      </c>
      <c r="AQ52" s="177">
        <v>0</v>
      </c>
      <c r="AR52" s="177">
        <v>0</v>
      </c>
      <c r="AS52" s="177">
        <v>0</v>
      </c>
      <c r="AT52">
        <v>0</v>
      </c>
      <c r="AU52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9</v>
      </c>
      <c r="AF53" s="177">
        <v>0</v>
      </c>
      <c r="AG53" s="177">
        <v>0</v>
      </c>
      <c r="AH53" s="177">
        <v>0</v>
      </c>
      <c r="AI53" s="177">
        <v>-0.11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>
        <v>0</v>
      </c>
      <c r="AP53" s="177">
        <v>0</v>
      </c>
      <c r="AQ53" s="177">
        <v>0</v>
      </c>
      <c r="AR53" s="177">
        <v>0</v>
      </c>
      <c r="AS53" s="177">
        <v>0</v>
      </c>
      <c r="AT53">
        <v>0</v>
      </c>
      <c r="AU53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9</v>
      </c>
      <c r="AF54" s="177">
        <v>0</v>
      </c>
      <c r="AG54" s="177">
        <v>0</v>
      </c>
      <c r="AH54" s="177">
        <v>0</v>
      </c>
      <c r="AI54" s="177">
        <v>-0.11</v>
      </c>
      <c r="AJ54" s="177">
        <v>0</v>
      </c>
      <c r="AK54" s="177">
        <v>0</v>
      </c>
      <c r="AL54" s="177">
        <v>0</v>
      </c>
      <c r="AM54" s="177">
        <v>0</v>
      </c>
      <c r="AN54" s="177">
        <v>0</v>
      </c>
      <c r="AO54">
        <v>0</v>
      </c>
      <c r="AP54" s="177">
        <v>0</v>
      </c>
      <c r="AQ54" s="177">
        <v>0</v>
      </c>
      <c r="AR54" s="177">
        <v>0</v>
      </c>
      <c r="AS54" s="177">
        <v>0</v>
      </c>
      <c r="AT54">
        <v>0</v>
      </c>
      <c r="AU54">
        <v>0</v>
      </c>
      <c r="AV54" s="177">
        <v>0</v>
      </c>
      <c r="AW54" s="177">
        <v>0</v>
      </c>
      <c r="AX54" s="177">
        <v>0</v>
      </c>
      <c r="AY54" s="177">
        <v>0</v>
      </c>
      <c r="AZ54" s="177">
        <v>0</v>
      </c>
      <c r="BA54" s="177">
        <v>0</v>
      </c>
      <c r="BB54" s="17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9</v>
      </c>
      <c r="AF55" s="177">
        <v>0</v>
      </c>
      <c r="AG55" s="177">
        <v>0</v>
      </c>
      <c r="AH55" s="177">
        <v>0</v>
      </c>
      <c r="AI55" s="177">
        <v>-0.11</v>
      </c>
      <c r="AJ55" s="177">
        <v>0</v>
      </c>
      <c r="AK55" s="177">
        <v>0</v>
      </c>
      <c r="AL55" s="177">
        <v>0</v>
      </c>
      <c r="AM55" s="177">
        <v>0</v>
      </c>
      <c r="AN55" s="177">
        <v>0</v>
      </c>
      <c r="AO55">
        <v>0</v>
      </c>
      <c r="AP55" s="177">
        <v>0</v>
      </c>
      <c r="AQ55" s="177">
        <v>0</v>
      </c>
      <c r="AR55" s="177">
        <v>0</v>
      </c>
      <c r="AS55" s="177">
        <v>0</v>
      </c>
      <c r="AT55">
        <v>0</v>
      </c>
      <c r="AU55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9</v>
      </c>
      <c r="AF56" s="177">
        <v>0</v>
      </c>
      <c r="AG56" s="177">
        <v>0</v>
      </c>
      <c r="AH56" s="177">
        <v>0</v>
      </c>
      <c r="AI56" s="177">
        <v>-0.11</v>
      </c>
      <c r="AJ56" s="177">
        <v>0</v>
      </c>
      <c r="AK56" s="177">
        <v>0</v>
      </c>
      <c r="AL56" s="177">
        <v>0</v>
      </c>
      <c r="AM56" s="177">
        <v>0</v>
      </c>
      <c r="AN56" s="177">
        <v>0</v>
      </c>
      <c r="AO56">
        <v>0</v>
      </c>
      <c r="AP56" s="177">
        <v>0</v>
      </c>
      <c r="AQ56" s="177">
        <v>0</v>
      </c>
      <c r="AR56" s="177">
        <v>0</v>
      </c>
      <c r="AS56" s="177">
        <v>0</v>
      </c>
      <c r="AT56">
        <v>0</v>
      </c>
      <c r="AU56">
        <v>0</v>
      </c>
      <c r="AV56" s="177">
        <v>0</v>
      </c>
      <c r="AW56" s="177">
        <v>0</v>
      </c>
      <c r="AX56" s="177">
        <v>0</v>
      </c>
      <c r="AY56" s="177">
        <v>0</v>
      </c>
      <c r="AZ56" s="177">
        <v>0</v>
      </c>
      <c r="BA56" s="177">
        <v>0</v>
      </c>
      <c r="BB56" s="17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9</v>
      </c>
      <c r="AF57" s="177">
        <v>0</v>
      </c>
      <c r="AG57" s="177">
        <v>0</v>
      </c>
      <c r="AH57" s="177">
        <v>0</v>
      </c>
      <c r="AI57" s="177">
        <v>-0.11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>
        <v>0</v>
      </c>
      <c r="AP57" s="177">
        <v>0</v>
      </c>
      <c r="AQ57" s="177">
        <v>0</v>
      </c>
      <c r="AR57" s="177">
        <v>0</v>
      </c>
      <c r="AS57" s="177">
        <v>0</v>
      </c>
      <c r="AT57">
        <v>0</v>
      </c>
      <c r="AU5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9</v>
      </c>
      <c r="AF58" s="177">
        <v>0</v>
      </c>
      <c r="AG58" s="177">
        <v>0</v>
      </c>
      <c r="AH58" s="177">
        <v>0</v>
      </c>
      <c r="AI58" s="177">
        <v>-0.11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>
        <v>0</v>
      </c>
      <c r="AP58" s="177">
        <v>0</v>
      </c>
      <c r="AQ58" s="177">
        <v>0</v>
      </c>
      <c r="AR58" s="177">
        <v>0</v>
      </c>
      <c r="AS58" s="177">
        <v>0</v>
      </c>
      <c r="AT58">
        <v>0</v>
      </c>
      <c r="AU58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9</v>
      </c>
      <c r="AF59" s="177">
        <v>0</v>
      </c>
      <c r="AG59" s="177">
        <v>0</v>
      </c>
      <c r="AH59" s="177">
        <v>0</v>
      </c>
      <c r="AI59" s="177">
        <v>-0.11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>
        <v>0</v>
      </c>
      <c r="AP59" s="177">
        <v>0</v>
      </c>
      <c r="AQ59" s="177">
        <v>0</v>
      </c>
      <c r="AR59" s="177">
        <v>0</v>
      </c>
      <c r="AS59" s="177">
        <v>0</v>
      </c>
      <c r="AT59">
        <v>0</v>
      </c>
      <c r="AU59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9</v>
      </c>
      <c r="AF60" s="177">
        <v>0</v>
      </c>
      <c r="AG60" s="177">
        <v>0</v>
      </c>
      <c r="AH60" s="177">
        <v>0</v>
      </c>
      <c r="AI60" s="177">
        <v>-0.11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>
        <v>0</v>
      </c>
      <c r="AP60" s="177">
        <v>0</v>
      </c>
      <c r="AQ60" s="177">
        <v>0</v>
      </c>
      <c r="AR60" s="177">
        <v>0</v>
      </c>
      <c r="AS60" s="177">
        <v>0</v>
      </c>
      <c r="AT60">
        <v>0</v>
      </c>
      <c r="AU60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9</v>
      </c>
      <c r="AF61" s="177">
        <v>0</v>
      </c>
      <c r="AG61" s="177">
        <v>0</v>
      </c>
      <c r="AH61" s="177">
        <v>0</v>
      </c>
      <c r="AI61" s="177">
        <v>-0.11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>
        <v>0</v>
      </c>
      <c r="AP61" s="177">
        <v>0</v>
      </c>
      <c r="AQ61" s="177">
        <v>0</v>
      </c>
      <c r="AR61" s="177">
        <v>0</v>
      </c>
      <c r="AS61" s="177">
        <v>0</v>
      </c>
      <c r="AT61">
        <v>0</v>
      </c>
      <c r="AU61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9</v>
      </c>
      <c r="AF62" s="177">
        <v>0</v>
      </c>
      <c r="AG62" s="177">
        <v>0</v>
      </c>
      <c r="AH62" s="177">
        <v>0</v>
      </c>
      <c r="AI62" s="177">
        <v>-0.11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>
        <v>0</v>
      </c>
      <c r="AP62" s="177">
        <v>0</v>
      </c>
      <c r="AQ62" s="177">
        <v>0</v>
      </c>
      <c r="AR62" s="177">
        <v>0</v>
      </c>
      <c r="AS62" s="177">
        <v>0</v>
      </c>
      <c r="AT62">
        <v>0</v>
      </c>
      <c r="AU62">
        <v>0</v>
      </c>
      <c r="AV62" s="177">
        <v>0</v>
      </c>
      <c r="AW62" s="177">
        <v>0</v>
      </c>
      <c r="AX62" s="177">
        <v>0</v>
      </c>
      <c r="AY62" s="177">
        <v>0</v>
      </c>
      <c r="AZ62" s="177">
        <v>0</v>
      </c>
      <c r="BA62" s="177">
        <v>0</v>
      </c>
      <c r="BB62" s="17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9</v>
      </c>
      <c r="AF63" s="177">
        <v>0</v>
      </c>
      <c r="AG63" s="177">
        <v>0</v>
      </c>
      <c r="AH63" s="177">
        <v>0</v>
      </c>
      <c r="AI63" s="177">
        <v>-0.11</v>
      </c>
      <c r="AJ63" s="177">
        <v>0</v>
      </c>
      <c r="AK63" s="177">
        <v>0</v>
      </c>
      <c r="AL63" s="177">
        <v>0</v>
      </c>
      <c r="AM63" s="177">
        <v>0</v>
      </c>
      <c r="AN63" s="177">
        <v>0</v>
      </c>
      <c r="AO63">
        <v>0</v>
      </c>
      <c r="AP63" s="177">
        <v>0</v>
      </c>
      <c r="AQ63" s="177">
        <v>0</v>
      </c>
      <c r="AR63" s="177">
        <v>0</v>
      </c>
      <c r="AS63" s="177">
        <v>0</v>
      </c>
      <c r="AT63">
        <v>0</v>
      </c>
      <c r="AU63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9</v>
      </c>
      <c r="AF64" s="177">
        <v>0</v>
      </c>
      <c r="AG64" s="177">
        <v>0</v>
      </c>
      <c r="AH64" s="177">
        <v>0</v>
      </c>
      <c r="AI64" s="177">
        <v>-0.11</v>
      </c>
      <c r="AJ64" s="177">
        <v>0</v>
      </c>
      <c r="AK64" s="177">
        <v>0</v>
      </c>
      <c r="AL64" s="177">
        <v>0</v>
      </c>
      <c r="AM64" s="177">
        <v>0</v>
      </c>
      <c r="AN64" s="177">
        <v>0</v>
      </c>
      <c r="AO64">
        <v>0</v>
      </c>
      <c r="AP64" s="177">
        <v>0</v>
      </c>
      <c r="AQ64" s="177">
        <v>0</v>
      </c>
      <c r="AR64" s="177">
        <v>0</v>
      </c>
      <c r="AS64" s="177">
        <v>0</v>
      </c>
      <c r="AT64">
        <v>0</v>
      </c>
      <c r="AU64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9</v>
      </c>
      <c r="AF65" s="177">
        <v>0</v>
      </c>
      <c r="AG65" s="177">
        <v>0</v>
      </c>
      <c r="AH65" s="177">
        <v>0</v>
      </c>
      <c r="AI65" s="177">
        <v>-0.11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>
        <v>0</v>
      </c>
      <c r="AP65" s="177">
        <v>0</v>
      </c>
      <c r="AQ65" s="177">
        <v>0</v>
      </c>
      <c r="AR65" s="177">
        <v>0</v>
      </c>
      <c r="AS65" s="177">
        <v>0</v>
      </c>
      <c r="AT65">
        <v>0</v>
      </c>
      <c r="AU65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9</v>
      </c>
      <c r="AF66" s="177">
        <v>0</v>
      </c>
      <c r="AG66" s="177">
        <v>0</v>
      </c>
      <c r="AH66" s="177">
        <v>0</v>
      </c>
      <c r="AI66" s="177">
        <v>-0.11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>
        <v>0</v>
      </c>
      <c r="AP66" s="177">
        <v>0</v>
      </c>
      <c r="AQ66" s="177">
        <v>0</v>
      </c>
      <c r="AR66" s="177">
        <v>0</v>
      </c>
      <c r="AS66" s="177">
        <v>0</v>
      </c>
      <c r="AT66">
        <v>0</v>
      </c>
      <c r="AU66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9</v>
      </c>
      <c r="AF67" s="177">
        <v>0</v>
      </c>
      <c r="AG67" s="177">
        <v>0</v>
      </c>
      <c r="AH67" s="177">
        <v>0</v>
      </c>
      <c r="AI67" s="177">
        <v>-0.11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>
        <v>0</v>
      </c>
      <c r="AP67" s="177">
        <v>0</v>
      </c>
      <c r="AQ67" s="177">
        <v>0</v>
      </c>
      <c r="AR67" s="177">
        <v>0</v>
      </c>
      <c r="AS67" s="177">
        <v>0</v>
      </c>
      <c r="AT67">
        <v>0</v>
      </c>
      <c r="AU6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9</v>
      </c>
      <c r="AF68" s="177">
        <v>0</v>
      </c>
      <c r="AG68" s="177">
        <v>0</v>
      </c>
      <c r="AH68" s="177">
        <v>0</v>
      </c>
      <c r="AI68" s="177">
        <v>-0.11</v>
      </c>
      <c r="AJ68" s="177">
        <v>0</v>
      </c>
      <c r="AK68" s="177">
        <v>0</v>
      </c>
      <c r="AL68" s="177">
        <v>0</v>
      </c>
      <c r="AM68" s="177">
        <v>0</v>
      </c>
      <c r="AN68" s="177">
        <v>0</v>
      </c>
      <c r="AO68">
        <v>0</v>
      </c>
      <c r="AP68" s="177">
        <v>0</v>
      </c>
      <c r="AQ68" s="177">
        <v>0</v>
      </c>
      <c r="AR68" s="177">
        <v>0</v>
      </c>
      <c r="AS68" s="177">
        <v>0</v>
      </c>
      <c r="AT68">
        <v>0</v>
      </c>
      <c r="AU68">
        <v>0</v>
      </c>
      <c r="AV68" s="177">
        <v>0</v>
      </c>
      <c r="AW68" s="177">
        <v>0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9</v>
      </c>
      <c r="AF69" s="177">
        <v>0</v>
      </c>
      <c r="AG69" s="177">
        <v>0</v>
      </c>
      <c r="AH69" s="177">
        <v>0</v>
      </c>
      <c r="AI69" s="177">
        <v>-0.11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>
        <v>0</v>
      </c>
      <c r="AP69" s="177">
        <v>0</v>
      </c>
      <c r="AQ69" s="177">
        <v>0</v>
      </c>
      <c r="AR69" s="177">
        <v>0</v>
      </c>
      <c r="AS69" s="177">
        <v>0</v>
      </c>
      <c r="AT69">
        <v>0</v>
      </c>
      <c r="AU69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9</v>
      </c>
      <c r="AF70" s="177">
        <v>0</v>
      </c>
      <c r="AG70" s="177">
        <v>0</v>
      </c>
      <c r="AH70" s="177">
        <v>0</v>
      </c>
      <c r="AI70" s="177">
        <v>-0.11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>
        <v>0</v>
      </c>
      <c r="AP70" s="177">
        <v>0</v>
      </c>
      <c r="AQ70" s="177">
        <v>0</v>
      </c>
      <c r="AR70" s="177">
        <v>0</v>
      </c>
      <c r="AS70" s="177">
        <v>0</v>
      </c>
      <c r="AT70">
        <v>0</v>
      </c>
      <c r="AU70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9</v>
      </c>
      <c r="AF71" s="177">
        <v>0</v>
      </c>
      <c r="AG71" s="177">
        <v>0</v>
      </c>
      <c r="AH71" s="177">
        <v>0</v>
      </c>
      <c r="AI71" s="177">
        <v>-0.11</v>
      </c>
      <c r="AJ71" s="177">
        <v>0</v>
      </c>
      <c r="AK71" s="177">
        <v>0</v>
      </c>
      <c r="AL71" s="177">
        <v>0</v>
      </c>
      <c r="AM71" s="177">
        <v>0</v>
      </c>
      <c r="AN71" s="177">
        <v>0</v>
      </c>
      <c r="AO71">
        <v>0</v>
      </c>
      <c r="AP71" s="177">
        <v>0</v>
      </c>
      <c r="AQ71" s="177">
        <v>0</v>
      </c>
      <c r="AR71" s="177">
        <v>0</v>
      </c>
      <c r="AS71" s="177">
        <v>0</v>
      </c>
      <c r="AT71">
        <v>0</v>
      </c>
      <c r="AU71">
        <v>0</v>
      </c>
      <c r="AV71" s="177">
        <v>0</v>
      </c>
      <c r="AW71" s="177">
        <v>0</v>
      </c>
      <c r="AX71" s="177">
        <v>0</v>
      </c>
      <c r="AY71" s="177">
        <v>0</v>
      </c>
      <c r="AZ71" s="177">
        <v>0</v>
      </c>
      <c r="BA71" s="177">
        <v>0</v>
      </c>
      <c r="BB71" s="17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9</v>
      </c>
      <c r="AF72" s="177">
        <v>0</v>
      </c>
      <c r="AG72" s="177">
        <v>0</v>
      </c>
      <c r="AH72" s="177">
        <v>0</v>
      </c>
      <c r="AI72" s="177">
        <v>-0.11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>
        <v>0</v>
      </c>
      <c r="AP72" s="177">
        <v>0</v>
      </c>
      <c r="AQ72" s="177">
        <v>0</v>
      </c>
      <c r="AR72" s="177">
        <v>0</v>
      </c>
      <c r="AS72" s="177">
        <v>0</v>
      </c>
      <c r="AT72">
        <v>0</v>
      </c>
      <c r="AU72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9</v>
      </c>
      <c r="AF73" s="177">
        <v>0</v>
      </c>
      <c r="AG73" s="177">
        <v>0</v>
      </c>
      <c r="AH73" s="177">
        <v>0</v>
      </c>
      <c r="AI73" s="177">
        <v>-0.11</v>
      </c>
      <c r="AJ73" s="177">
        <v>0</v>
      </c>
      <c r="AK73" s="177">
        <v>0</v>
      </c>
      <c r="AL73" s="177">
        <v>0</v>
      </c>
      <c r="AM73" s="177">
        <v>0</v>
      </c>
      <c r="AN73" s="177">
        <v>0</v>
      </c>
      <c r="AO73">
        <v>0</v>
      </c>
      <c r="AP73" s="177">
        <v>0</v>
      </c>
      <c r="AQ73" s="177">
        <v>0</v>
      </c>
      <c r="AR73" s="177">
        <v>0</v>
      </c>
      <c r="AS73" s="177">
        <v>0</v>
      </c>
      <c r="AT73">
        <v>0</v>
      </c>
      <c r="AU73">
        <v>0</v>
      </c>
      <c r="AV73" s="177">
        <v>0</v>
      </c>
      <c r="AW73" s="177">
        <v>0</v>
      </c>
      <c r="AX73" s="177">
        <v>0</v>
      </c>
      <c r="AY73" s="177">
        <v>0</v>
      </c>
      <c r="AZ73" s="177">
        <v>0</v>
      </c>
      <c r="BA73" s="177">
        <v>0</v>
      </c>
      <c r="BB73" s="17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9</v>
      </c>
      <c r="AF74" s="177">
        <v>0</v>
      </c>
      <c r="AG74" s="177">
        <v>0</v>
      </c>
      <c r="AH74" s="177">
        <v>0</v>
      </c>
      <c r="AI74" s="177">
        <v>-0.11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>
        <v>0</v>
      </c>
      <c r="AP74" s="177">
        <v>0</v>
      </c>
      <c r="AQ74" s="177">
        <v>0</v>
      </c>
      <c r="AR74" s="177">
        <v>0</v>
      </c>
      <c r="AS74" s="177">
        <v>0</v>
      </c>
      <c r="AT74">
        <v>0</v>
      </c>
      <c r="AU74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9</v>
      </c>
      <c r="AF75" s="177">
        <v>0</v>
      </c>
      <c r="AG75" s="177">
        <v>0</v>
      </c>
      <c r="AH75" s="177">
        <v>0</v>
      </c>
      <c r="AI75" s="177">
        <v>-0.14000000000000001</v>
      </c>
      <c r="AJ75" s="177">
        <v>0</v>
      </c>
      <c r="AK75" s="177">
        <v>0</v>
      </c>
      <c r="AL75" s="177">
        <v>0</v>
      </c>
      <c r="AM75" s="177">
        <v>0</v>
      </c>
      <c r="AN75" s="177">
        <v>0</v>
      </c>
      <c r="AO75">
        <v>0</v>
      </c>
      <c r="AP75" s="177">
        <v>0</v>
      </c>
      <c r="AQ75" s="177">
        <v>0</v>
      </c>
      <c r="AR75" s="177">
        <v>0</v>
      </c>
      <c r="AS75" s="177">
        <v>0</v>
      </c>
      <c r="AT75">
        <v>0</v>
      </c>
      <c r="AU75">
        <v>0</v>
      </c>
      <c r="AV75" s="177">
        <v>0</v>
      </c>
      <c r="AW75" s="177">
        <v>0</v>
      </c>
      <c r="AX75" s="177">
        <v>0</v>
      </c>
      <c r="AY75" s="177">
        <v>0</v>
      </c>
      <c r="AZ75" s="177">
        <v>0</v>
      </c>
      <c r="BA75" s="177">
        <v>0</v>
      </c>
      <c r="BB75" s="17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9</v>
      </c>
      <c r="AF76" s="177">
        <v>0</v>
      </c>
      <c r="AG76" s="177">
        <v>0</v>
      </c>
      <c r="AH76" s="177">
        <v>0</v>
      </c>
      <c r="AI76" s="177">
        <v>-0.14000000000000001</v>
      </c>
      <c r="AJ76" s="177">
        <v>0</v>
      </c>
      <c r="AK76" s="177">
        <v>0</v>
      </c>
      <c r="AL76" s="177">
        <v>0</v>
      </c>
      <c r="AM76" s="177">
        <v>0</v>
      </c>
      <c r="AN76" s="177">
        <v>0</v>
      </c>
      <c r="AO76">
        <v>0</v>
      </c>
      <c r="AP76" s="177">
        <v>0</v>
      </c>
      <c r="AQ76" s="177">
        <v>0</v>
      </c>
      <c r="AR76" s="177">
        <v>0</v>
      </c>
      <c r="AS76" s="177">
        <v>0</v>
      </c>
      <c r="AT76">
        <v>0</v>
      </c>
      <c r="AU76">
        <v>0</v>
      </c>
      <c r="AV76" s="177">
        <v>0</v>
      </c>
      <c r="AW76" s="177">
        <v>0</v>
      </c>
      <c r="AX76" s="177">
        <v>0</v>
      </c>
      <c r="AY76" s="177">
        <v>0</v>
      </c>
      <c r="AZ76" s="177">
        <v>0</v>
      </c>
      <c r="BA76" s="177">
        <v>0</v>
      </c>
      <c r="BB76" s="17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9</v>
      </c>
      <c r="AF77" s="177">
        <v>0</v>
      </c>
      <c r="AG77" s="177">
        <v>0</v>
      </c>
      <c r="AH77" s="177">
        <v>0</v>
      </c>
      <c r="AI77" s="177">
        <v>-0.14000000000000001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>
        <v>0</v>
      </c>
      <c r="AP77" s="177">
        <v>0</v>
      </c>
      <c r="AQ77" s="177">
        <v>0</v>
      </c>
      <c r="AR77" s="177">
        <v>0</v>
      </c>
      <c r="AS77" s="177">
        <v>0</v>
      </c>
      <c r="AT77">
        <v>0</v>
      </c>
      <c r="AU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9</v>
      </c>
      <c r="AF78" s="177">
        <v>0</v>
      </c>
      <c r="AG78" s="177">
        <v>0</v>
      </c>
      <c r="AH78" s="177">
        <v>0</v>
      </c>
      <c r="AI78" s="177">
        <v>-0.14000000000000001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>
        <v>0</v>
      </c>
      <c r="AP78" s="177">
        <v>0</v>
      </c>
      <c r="AQ78" s="177">
        <v>0</v>
      </c>
      <c r="AR78" s="177">
        <v>0</v>
      </c>
      <c r="AS78" s="177">
        <v>0</v>
      </c>
      <c r="AT78">
        <v>0</v>
      </c>
      <c r="AU78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9</v>
      </c>
      <c r="AF79" s="177">
        <v>0</v>
      </c>
      <c r="AG79" s="177">
        <v>0</v>
      </c>
      <c r="AH79" s="177">
        <v>0</v>
      </c>
      <c r="AI79" s="177">
        <v>-0.14000000000000001</v>
      </c>
      <c r="AJ79" s="177">
        <v>0</v>
      </c>
      <c r="AK79" s="177">
        <v>0</v>
      </c>
      <c r="AL79" s="177">
        <v>0</v>
      </c>
      <c r="AM79" s="177">
        <v>0</v>
      </c>
      <c r="AN79" s="177">
        <v>0</v>
      </c>
      <c r="AO79">
        <v>0</v>
      </c>
      <c r="AP79" s="177">
        <v>0</v>
      </c>
      <c r="AQ79" s="177">
        <v>0</v>
      </c>
      <c r="AR79" s="177">
        <v>0</v>
      </c>
      <c r="AS79" s="177">
        <v>0</v>
      </c>
      <c r="AT79">
        <v>0</v>
      </c>
      <c r="AU79">
        <v>0</v>
      </c>
      <c r="AV79" s="177">
        <v>0</v>
      </c>
      <c r="AW79" s="177">
        <v>0</v>
      </c>
      <c r="AX79" s="177">
        <v>0</v>
      </c>
      <c r="AY79" s="177">
        <v>0</v>
      </c>
      <c r="AZ79" s="177">
        <v>0</v>
      </c>
      <c r="BA79" s="177">
        <v>0</v>
      </c>
      <c r="BB79" s="17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9</v>
      </c>
      <c r="AF80" s="177">
        <v>0</v>
      </c>
      <c r="AG80" s="177">
        <v>0</v>
      </c>
      <c r="AH80" s="177">
        <v>0</v>
      </c>
      <c r="AI80" s="177">
        <v>-0.14000000000000001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>
        <v>0</v>
      </c>
      <c r="AP80" s="177">
        <v>0</v>
      </c>
      <c r="AQ80" s="177">
        <v>0</v>
      </c>
      <c r="AR80" s="177">
        <v>0</v>
      </c>
      <c r="AS80" s="177">
        <v>0</v>
      </c>
      <c r="AT80">
        <v>0</v>
      </c>
      <c r="AU80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9</v>
      </c>
      <c r="AF81" s="177">
        <v>0</v>
      </c>
      <c r="AG81" s="177">
        <v>0</v>
      </c>
      <c r="AH81" s="177">
        <v>0</v>
      </c>
      <c r="AI81" s="177">
        <v>-0.14000000000000001</v>
      </c>
      <c r="AJ81" s="177">
        <v>0</v>
      </c>
      <c r="AK81" s="177">
        <v>0</v>
      </c>
      <c r="AL81" s="177">
        <v>0</v>
      </c>
      <c r="AM81" s="177">
        <v>0</v>
      </c>
      <c r="AN81" s="177">
        <v>0</v>
      </c>
      <c r="AO81">
        <v>0</v>
      </c>
      <c r="AP81" s="177">
        <v>0</v>
      </c>
      <c r="AQ81" s="177">
        <v>0</v>
      </c>
      <c r="AR81" s="177">
        <v>0</v>
      </c>
      <c r="AS81" s="177">
        <v>0</v>
      </c>
      <c r="AT81">
        <v>0</v>
      </c>
      <c r="AU81">
        <v>0</v>
      </c>
      <c r="AV81" s="177">
        <v>0</v>
      </c>
      <c r="AW81" s="177">
        <v>0</v>
      </c>
      <c r="AX81" s="177">
        <v>0</v>
      </c>
      <c r="AY81" s="177">
        <v>0</v>
      </c>
      <c r="AZ81" s="177">
        <v>0</v>
      </c>
      <c r="BA81" s="177">
        <v>0</v>
      </c>
      <c r="BB81" s="17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9</v>
      </c>
      <c r="AF82" s="177">
        <v>0</v>
      </c>
      <c r="AG82" s="177">
        <v>0</v>
      </c>
      <c r="AH82" s="177">
        <v>0</v>
      </c>
      <c r="AI82" s="177">
        <v>-0.14000000000000001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>
        <v>0</v>
      </c>
      <c r="AP82" s="177">
        <v>0</v>
      </c>
      <c r="AQ82" s="177">
        <v>0</v>
      </c>
      <c r="AR82" s="177">
        <v>0</v>
      </c>
      <c r="AS82" s="177">
        <v>0</v>
      </c>
      <c r="AT82">
        <v>0</v>
      </c>
      <c r="AU82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9</v>
      </c>
      <c r="AF83" s="177">
        <v>0</v>
      </c>
      <c r="AG83" s="177">
        <v>0</v>
      </c>
      <c r="AH83" s="177">
        <v>0</v>
      </c>
      <c r="AI83" s="177">
        <v>-0.14000000000000001</v>
      </c>
      <c r="AJ83" s="177">
        <v>0</v>
      </c>
      <c r="AK83" s="177">
        <v>0</v>
      </c>
      <c r="AL83" s="177">
        <v>0</v>
      </c>
      <c r="AM83" s="177">
        <v>0</v>
      </c>
      <c r="AN83" s="177">
        <v>0</v>
      </c>
      <c r="AO83">
        <v>0</v>
      </c>
      <c r="AP83" s="177">
        <v>0</v>
      </c>
      <c r="AQ83" s="177">
        <v>0</v>
      </c>
      <c r="AR83" s="177">
        <v>0</v>
      </c>
      <c r="AS83" s="177">
        <v>0</v>
      </c>
      <c r="AT83">
        <v>0</v>
      </c>
      <c r="AU83">
        <v>0</v>
      </c>
      <c r="AV83" s="177">
        <v>0</v>
      </c>
      <c r="AW83" s="177">
        <v>0</v>
      </c>
      <c r="AX83" s="177">
        <v>0</v>
      </c>
      <c r="AY83" s="177">
        <v>0</v>
      </c>
      <c r="AZ83" s="177">
        <v>0</v>
      </c>
      <c r="BA83" s="177">
        <v>0</v>
      </c>
      <c r="BB83" s="17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9</v>
      </c>
      <c r="AF84" s="177">
        <v>0</v>
      </c>
      <c r="AG84" s="177">
        <v>0</v>
      </c>
      <c r="AH84" s="177">
        <v>0</v>
      </c>
      <c r="AI84" s="177">
        <v>-0.14000000000000001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>
        <v>0</v>
      </c>
      <c r="AP84" s="177">
        <v>0</v>
      </c>
      <c r="AQ84" s="177">
        <v>0</v>
      </c>
      <c r="AR84" s="177">
        <v>0</v>
      </c>
      <c r="AS84" s="177">
        <v>0</v>
      </c>
      <c r="AT84">
        <v>0</v>
      </c>
      <c r="AU84">
        <v>0</v>
      </c>
      <c r="AV84" s="177">
        <v>0</v>
      </c>
      <c r="AW84" s="177">
        <v>0</v>
      </c>
      <c r="AX84" s="177">
        <v>0</v>
      </c>
      <c r="AY84" s="177">
        <v>0</v>
      </c>
      <c r="AZ84" s="177">
        <v>0</v>
      </c>
      <c r="BA84" s="177">
        <v>0</v>
      </c>
      <c r="BB84" s="17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9</v>
      </c>
      <c r="AF85" s="177">
        <v>0</v>
      </c>
      <c r="AG85" s="177">
        <v>0</v>
      </c>
      <c r="AH85" s="177">
        <v>0</v>
      </c>
      <c r="AI85" s="177">
        <v>-0.14000000000000001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>
        <v>0</v>
      </c>
      <c r="AP85" s="177">
        <v>0</v>
      </c>
      <c r="AQ85" s="177">
        <v>0</v>
      </c>
      <c r="AR85" s="177">
        <v>0</v>
      </c>
      <c r="AS85" s="177">
        <v>0</v>
      </c>
      <c r="AT85">
        <v>0</v>
      </c>
      <c r="AU85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9</v>
      </c>
      <c r="AF86" s="177">
        <v>0</v>
      </c>
      <c r="AG86" s="177">
        <v>0</v>
      </c>
      <c r="AH86" s="177">
        <v>0</v>
      </c>
      <c r="AI86" s="177">
        <v>-0.14000000000000001</v>
      </c>
      <c r="AJ86" s="177">
        <v>0</v>
      </c>
      <c r="AK86" s="177">
        <v>0</v>
      </c>
      <c r="AL86" s="177">
        <v>0</v>
      </c>
      <c r="AM86" s="177">
        <v>0</v>
      </c>
      <c r="AN86" s="177">
        <v>0</v>
      </c>
      <c r="AO86">
        <v>0</v>
      </c>
      <c r="AP86" s="177">
        <v>0</v>
      </c>
      <c r="AQ86" s="177">
        <v>0</v>
      </c>
      <c r="AR86" s="177">
        <v>0</v>
      </c>
      <c r="AS86" s="177">
        <v>0</v>
      </c>
      <c r="AT86">
        <v>0</v>
      </c>
      <c r="AU86">
        <v>0</v>
      </c>
      <c r="AV86" s="177">
        <v>0</v>
      </c>
      <c r="AW86" s="177">
        <v>0</v>
      </c>
      <c r="AX86" s="177">
        <v>0</v>
      </c>
      <c r="AY86" s="177">
        <v>0</v>
      </c>
      <c r="AZ86" s="177">
        <v>0</v>
      </c>
      <c r="BA86" s="177">
        <v>0</v>
      </c>
      <c r="BB86" s="17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9</v>
      </c>
      <c r="AF87" s="177">
        <v>0</v>
      </c>
      <c r="AG87" s="177">
        <v>0</v>
      </c>
      <c r="AH87" s="177">
        <v>0</v>
      </c>
      <c r="AI87" s="177">
        <v>-0.14000000000000001</v>
      </c>
      <c r="AJ87" s="177">
        <v>0</v>
      </c>
      <c r="AK87" s="177">
        <v>0</v>
      </c>
      <c r="AL87" s="177">
        <v>0</v>
      </c>
      <c r="AM87" s="177">
        <v>0</v>
      </c>
      <c r="AN87" s="177">
        <v>0</v>
      </c>
      <c r="AO87">
        <v>0</v>
      </c>
      <c r="AP87" s="177">
        <v>0</v>
      </c>
      <c r="AQ87" s="177">
        <v>0</v>
      </c>
      <c r="AR87" s="177">
        <v>0</v>
      </c>
      <c r="AS87" s="177">
        <v>0</v>
      </c>
      <c r="AT87">
        <v>0</v>
      </c>
      <c r="AU87">
        <v>0</v>
      </c>
      <c r="AV87" s="177">
        <v>0</v>
      </c>
      <c r="AW87" s="177">
        <v>0</v>
      </c>
      <c r="AX87" s="177">
        <v>0</v>
      </c>
      <c r="AY87" s="177">
        <v>0</v>
      </c>
      <c r="AZ87" s="177">
        <v>0</v>
      </c>
      <c r="BA87" s="177">
        <v>0</v>
      </c>
      <c r="BB87" s="17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7.93</v>
      </c>
      <c r="AF88" s="177">
        <v>0</v>
      </c>
      <c r="AG88" s="177">
        <v>0</v>
      </c>
      <c r="AH88" s="177">
        <v>0</v>
      </c>
      <c r="AI88" s="177">
        <v>-0.14000000000000001</v>
      </c>
      <c r="AJ88" s="177">
        <v>0</v>
      </c>
      <c r="AK88" s="177">
        <v>0</v>
      </c>
      <c r="AL88" s="177">
        <v>0</v>
      </c>
      <c r="AM88" s="177">
        <v>0</v>
      </c>
      <c r="AN88" s="177">
        <v>0</v>
      </c>
      <c r="AO88">
        <v>0</v>
      </c>
      <c r="AP88" s="177">
        <v>0</v>
      </c>
      <c r="AQ88" s="177">
        <v>0</v>
      </c>
      <c r="AR88" s="177">
        <v>0</v>
      </c>
      <c r="AS88" s="177">
        <v>0</v>
      </c>
      <c r="AT88">
        <v>0</v>
      </c>
      <c r="AU88">
        <v>0</v>
      </c>
      <c r="AV88" s="177">
        <v>0</v>
      </c>
      <c r="AW88" s="177">
        <v>0</v>
      </c>
      <c r="AX88" s="177">
        <v>0</v>
      </c>
      <c r="AY88" s="177">
        <v>0</v>
      </c>
      <c r="AZ88" s="177">
        <v>0</v>
      </c>
      <c r="BA88" s="177">
        <v>0</v>
      </c>
      <c r="BB88" s="17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7.93</v>
      </c>
      <c r="AF89" s="177">
        <v>0</v>
      </c>
      <c r="AG89" s="177">
        <v>0</v>
      </c>
      <c r="AH89" s="177">
        <v>0</v>
      </c>
      <c r="AI89" s="177">
        <v>-0.14000000000000001</v>
      </c>
      <c r="AJ89" s="177">
        <v>0</v>
      </c>
      <c r="AK89" s="177">
        <v>0</v>
      </c>
      <c r="AL89" s="177">
        <v>0</v>
      </c>
      <c r="AM89" s="177">
        <v>0</v>
      </c>
      <c r="AN89" s="177">
        <v>0</v>
      </c>
      <c r="AO89">
        <v>0</v>
      </c>
      <c r="AP89" s="177">
        <v>0</v>
      </c>
      <c r="AQ89" s="177">
        <v>0</v>
      </c>
      <c r="AR89" s="177">
        <v>0</v>
      </c>
      <c r="AS89" s="177">
        <v>0</v>
      </c>
      <c r="AT89">
        <v>0</v>
      </c>
      <c r="AU89">
        <v>0</v>
      </c>
      <c r="AV89" s="177">
        <v>0</v>
      </c>
      <c r="AW89" s="177">
        <v>0</v>
      </c>
      <c r="AX89" s="177">
        <v>0</v>
      </c>
      <c r="AY89" s="177">
        <v>0</v>
      </c>
      <c r="AZ89" s="177">
        <v>0</v>
      </c>
      <c r="BA89" s="177">
        <v>0</v>
      </c>
      <c r="BB89" s="17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9</v>
      </c>
      <c r="AF90" s="177">
        <v>0</v>
      </c>
      <c r="AG90" s="177">
        <v>0</v>
      </c>
      <c r="AH90" s="177">
        <v>0</v>
      </c>
      <c r="AI90" s="177">
        <v>-0.14000000000000001</v>
      </c>
      <c r="AJ90" s="177">
        <v>0</v>
      </c>
      <c r="AK90" s="177">
        <v>0</v>
      </c>
      <c r="AL90" s="177">
        <v>0</v>
      </c>
      <c r="AM90" s="177">
        <v>0</v>
      </c>
      <c r="AN90" s="177">
        <v>0</v>
      </c>
      <c r="AO90">
        <v>0</v>
      </c>
      <c r="AP90" s="177">
        <v>0</v>
      </c>
      <c r="AQ90" s="177">
        <v>0</v>
      </c>
      <c r="AR90" s="177">
        <v>0</v>
      </c>
      <c r="AS90" s="177">
        <v>0</v>
      </c>
      <c r="AT90">
        <v>0</v>
      </c>
      <c r="AU90">
        <v>0</v>
      </c>
      <c r="AV90" s="177">
        <v>0</v>
      </c>
      <c r="AW90" s="177">
        <v>0</v>
      </c>
      <c r="AX90" s="177">
        <v>0</v>
      </c>
      <c r="AY90" s="177">
        <v>0</v>
      </c>
      <c r="AZ90" s="177">
        <v>0</v>
      </c>
      <c r="BA90" s="177">
        <v>0</v>
      </c>
      <c r="BB90" s="17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9.01</v>
      </c>
      <c r="AF91" s="177">
        <v>0</v>
      </c>
      <c r="AG91" s="177">
        <v>0</v>
      </c>
      <c r="AH91" s="177">
        <v>0</v>
      </c>
      <c r="AI91" s="177">
        <v>-0.14000000000000001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>
        <v>0</v>
      </c>
      <c r="AP91" s="177">
        <v>0</v>
      </c>
      <c r="AQ91" s="177">
        <v>0</v>
      </c>
      <c r="AR91" s="177">
        <v>0</v>
      </c>
      <c r="AS91" s="177">
        <v>0</v>
      </c>
      <c r="AT91">
        <v>0</v>
      </c>
      <c r="AU91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9.01</v>
      </c>
      <c r="AF92" s="177">
        <v>0</v>
      </c>
      <c r="AG92" s="177">
        <v>0</v>
      </c>
      <c r="AH92" s="177">
        <v>0</v>
      </c>
      <c r="AI92" s="177">
        <v>-0.14000000000000001</v>
      </c>
      <c r="AJ92" s="177">
        <v>0</v>
      </c>
      <c r="AK92" s="177">
        <v>0</v>
      </c>
      <c r="AL92" s="177">
        <v>0</v>
      </c>
      <c r="AM92" s="177">
        <v>0</v>
      </c>
      <c r="AN92" s="177">
        <v>0</v>
      </c>
      <c r="AO92">
        <v>0</v>
      </c>
      <c r="AP92" s="177">
        <v>0</v>
      </c>
      <c r="AQ92" s="177">
        <v>0</v>
      </c>
      <c r="AR92" s="177">
        <v>0</v>
      </c>
      <c r="AS92" s="177">
        <v>0</v>
      </c>
      <c r="AT92">
        <v>0</v>
      </c>
      <c r="AU92">
        <v>0</v>
      </c>
      <c r="AV92" s="177">
        <v>0</v>
      </c>
      <c r="AW92" s="177">
        <v>0</v>
      </c>
      <c r="AX92" s="177">
        <v>0</v>
      </c>
      <c r="AY92" s="177">
        <v>0</v>
      </c>
      <c r="AZ92" s="177">
        <v>0</v>
      </c>
      <c r="BA92" s="177">
        <v>0</v>
      </c>
      <c r="BB92" s="17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9.01</v>
      </c>
      <c r="AF93" s="177">
        <v>0</v>
      </c>
      <c r="AG93" s="177">
        <v>0</v>
      </c>
      <c r="AH93" s="177">
        <v>0</v>
      </c>
      <c r="AI93" s="177">
        <v>-0.14000000000000001</v>
      </c>
      <c r="AJ93" s="177">
        <v>0</v>
      </c>
      <c r="AK93" s="177">
        <v>0</v>
      </c>
      <c r="AL93" s="177">
        <v>0</v>
      </c>
      <c r="AM93" s="177">
        <v>0</v>
      </c>
      <c r="AN93" s="177">
        <v>0</v>
      </c>
      <c r="AO93">
        <v>0</v>
      </c>
      <c r="AP93" s="177">
        <v>0</v>
      </c>
      <c r="AQ93" s="177">
        <v>0</v>
      </c>
      <c r="AR93" s="177">
        <v>0</v>
      </c>
      <c r="AS93" s="177">
        <v>0</v>
      </c>
      <c r="AT93">
        <v>0</v>
      </c>
      <c r="AU93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9</v>
      </c>
      <c r="AF94" s="177">
        <v>0</v>
      </c>
      <c r="AG94" s="177">
        <v>0</v>
      </c>
      <c r="AH94" s="177">
        <v>0</v>
      </c>
      <c r="AI94" s="177">
        <v>-0.14000000000000001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>
        <v>0</v>
      </c>
      <c r="AP94" s="177">
        <v>0</v>
      </c>
      <c r="AQ94" s="177">
        <v>0</v>
      </c>
      <c r="AR94" s="177">
        <v>0</v>
      </c>
      <c r="AS94" s="177">
        <v>0</v>
      </c>
      <c r="AT94">
        <v>0</v>
      </c>
      <c r="AU94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9</v>
      </c>
      <c r="AF95" s="177">
        <v>0</v>
      </c>
      <c r="AG95" s="177">
        <v>0</v>
      </c>
      <c r="AH95" s="177">
        <v>0</v>
      </c>
      <c r="AI95" s="177">
        <v>-0.14000000000000001</v>
      </c>
      <c r="AJ95" s="177">
        <v>0</v>
      </c>
      <c r="AK95" s="177">
        <v>0</v>
      </c>
      <c r="AL95" s="177">
        <v>0</v>
      </c>
      <c r="AM95" s="177">
        <v>0</v>
      </c>
      <c r="AN95" s="177">
        <v>0</v>
      </c>
      <c r="AO95">
        <v>0</v>
      </c>
      <c r="AP95" s="177">
        <v>0</v>
      </c>
      <c r="AQ95" s="177">
        <v>0</v>
      </c>
      <c r="AR95" s="177">
        <v>0</v>
      </c>
      <c r="AS95" s="177">
        <v>0</v>
      </c>
      <c r="AT95">
        <v>0</v>
      </c>
      <c r="AU95">
        <v>0</v>
      </c>
      <c r="AV95" s="177">
        <v>0</v>
      </c>
      <c r="AW95" s="177">
        <v>0</v>
      </c>
      <c r="AX95" s="177">
        <v>0</v>
      </c>
      <c r="AY95" s="177">
        <v>0</v>
      </c>
      <c r="AZ95" s="177">
        <v>0</v>
      </c>
      <c r="BA95" s="177">
        <v>0</v>
      </c>
      <c r="BB95" s="17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9</v>
      </c>
      <c r="AF96" s="177">
        <v>0</v>
      </c>
      <c r="AG96" s="177">
        <v>0</v>
      </c>
      <c r="AH96" s="177">
        <v>0</v>
      </c>
      <c r="AI96" s="177">
        <v>-0.14000000000000001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>
        <v>0</v>
      </c>
      <c r="AP96" s="177">
        <v>0</v>
      </c>
      <c r="AQ96" s="177">
        <v>0</v>
      </c>
      <c r="AR96" s="177">
        <v>0</v>
      </c>
      <c r="AS96" s="177">
        <v>0</v>
      </c>
      <c r="AT96">
        <v>0</v>
      </c>
      <c r="AU96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9.01</v>
      </c>
      <c r="AF97" s="177">
        <v>0</v>
      </c>
      <c r="AG97" s="177">
        <v>0</v>
      </c>
      <c r="AH97" s="177">
        <v>0</v>
      </c>
      <c r="AI97" s="177">
        <v>-0.14000000000000001</v>
      </c>
      <c r="AJ97" s="177">
        <v>0</v>
      </c>
      <c r="AK97" s="177">
        <v>0</v>
      </c>
      <c r="AL97" s="177">
        <v>0</v>
      </c>
      <c r="AM97" s="177">
        <v>0</v>
      </c>
      <c r="AN97" s="177">
        <v>0</v>
      </c>
      <c r="AO97">
        <v>0</v>
      </c>
      <c r="AP97" s="177">
        <v>0</v>
      </c>
      <c r="AQ97" s="177">
        <v>0</v>
      </c>
      <c r="AR97" s="177">
        <v>0</v>
      </c>
      <c r="AS97" s="177">
        <v>0</v>
      </c>
      <c r="AT97">
        <v>0</v>
      </c>
      <c r="AU97">
        <v>0</v>
      </c>
      <c r="AV97" s="177">
        <v>0</v>
      </c>
      <c r="AW97" s="177">
        <v>0</v>
      </c>
      <c r="AX97" s="177">
        <v>0</v>
      </c>
      <c r="AY97" s="177">
        <v>0</v>
      </c>
      <c r="AZ97" s="177">
        <v>0</v>
      </c>
      <c r="BA97" s="177">
        <v>0</v>
      </c>
      <c r="BB97" s="17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9.01</v>
      </c>
      <c r="AF98" s="177">
        <v>0</v>
      </c>
      <c r="AG98" s="177">
        <v>0</v>
      </c>
      <c r="AH98" s="177">
        <v>0</v>
      </c>
      <c r="AI98" s="177">
        <v>-0.14000000000000001</v>
      </c>
      <c r="AJ98" s="177">
        <v>0</v>
      </c>
      <c r="AK98" s="177">
        <v>0</v>
      </c>
      <c r="AL98" s="177">
        <v>0</v>
      </c>
      <c r="AM98" s="177">
        <v>0</v>
      </c>
      <c r="AN98" s="177">
        <v>0</v>
      </c>
      <c r="AO98">
        <v>0</v>
      </c>
      <c r="AP98" s="177">
        <v>0</v>
      </c>
      <c r="AQ98" s="177">
        <v>0</v>
      </c>
      <c r="AR98" s="177">
        <v>0</v>
      </c>
      <c r="AS98" s="177">
        <v>0</v>
      </c>
      <c r="AT98">
        <v>0</v>
      </c>
      <c r="AU98">
        <v>0</v>
      </c>
      <c r="AV98" s="177">
        <v>0</v>
      </c>
      <c r="AW98" s="177">
        <v>0</v>
      </c>
      <c r="AX98" s="177">
        <v>0</v>
      </c>
      <c r="AY98" s="177">
        <v>0</v>
      </c>
      <c r="AZ98" s="177">
        <v>0</v>
      </c>
      <c r="BA98" s="177">
        <v>0</v>
      </c>
      <c r="BB98" s="17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0.21443749999999989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-3.1200000000000034E-3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77">
        <v>152</v>
      </c>
      <c r="H3" s="177">
        <v>0</v>
      </c>
      <c r="I3" s="177">
        <v>0</v>
      </c>
      <c r="J3" s="177">
        <v>0</v>
      </c>
      <c r="K3" s="177">
        <v>-7.2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77">
        <v>152</v>
      </c>
      <c r="H4" s="177">
        <v>0</v>
      </c>
      <c r="I4" s="177">
        <v>0</v>
      </c>
      <c r="J4" s="177">
        <v>0</v>
      </c>
      <c r="K4" s="177">
        <v>-7.2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77">
        <v>152</v>
      </c>
      <c r="H5" s="177">
        <v>0</v>
      </c>
      <c r="I5" s="177">
        <v>0</v>
      </c>
      <c r="J5" s="177">
        <v>0</v>
      </c>
      <c r="K5" s="177">
        <v>-7.2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77">
        <v>152</v>
      </c>
      <c r="H6" s="177">
        <v>0</v>
      </c>
      <c r="I6" s="177">
        <v>0</v>
      </c>
      <c r="J6" s="177">
        <v>0</v>
      </c>
      <c r="K6" s="177">
        <v>-7.2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77">
        <v>154</v>
      </c>
      <c r="H7" s="177">
        <v>0</v>
      </c>
      <c r="I7" s="177">
        <v>0</v>
      </c>
      <c r="J7" s="177">
        <v>0</v>
      </c>
      <c r="K7" s="177">
        <v>-7.2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77">
        <v>154</v>
      </c>
      <c r="H8" s="177">
        <v>0</v>
      </c>
      <c r="I8" s="177">
        <v>0</v>
      </c>
      <c r="J8" s="177">
        <v>0</v>
      </c>
      <c r="K8" s="177">
        <v>-7.2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77">
        <v>154</v>
      </c>
      <c r="H9" s="177">
        <v>0</v>
      </c>
      <c r="I9" s="177">
        <v>0</v>
      </c>
      <c r="J9" s="177">
        <v>0</v>
      </c>
      <c r="K9" s="177">
        <v>-7.2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77">
        <v>154</v>
      </c>
      <c r="H10" s="177">
        <v>0</v>
      </c>
      <c r="I10" s="177">
        <v>0</v>
      </c>
      <c r="J10" s="177">
        <v>0</v>
      </c>
      <c r="K10" s="177">
        <v>-7.2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77">
        <v>154</v>
      </c>
      <c r="H11" s="177">
        <v>0</v>
      </c>
      <c r="I11" s="177">
        <v>0</v>
      </c>
      <c r="J11" s="177">
        <v>0</v>
      </c>
      <c r="K11" s="177">
        <v>-7.2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77">
        <v>154</v>
      </c>
      <c r="H12" s="177">
        <v>0</v>
      </c>
      <c r="I12" s="177">
        <v>0</v>
      </c>
      <c r="J12" s="177">
        <v>0</v>
      </c>
      <c r="K12" s="177">
        <v>-7.2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77">
        <v>154</v>
      </c>
      <c r="H13" s="177">
        <v>0</v>
      </c>
      <c r="I13" s="177">
        <v>0</v>
      </c>
      <c r="J13" s="177">
        <v>0</v>
      </c>
      <c r="K13" s="177">
        <v>-7.2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77">
        <v>154</v>
      </c>
      <c r="H14" s="177">
        <v>0</v>
      </c>
      <c r="I14" s="177">
        <v>0</v>
      </c>
      <c r="J14" s="177">
        <v>0</v>
      </c>
      <c r="K14" s="177">
        <v>-7.2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77">
        <v>154</v>
      </c>
      <c r="H15" s="177">
        <v>0</v>
      </c>
      <c r="I15" s="177">
        <v>0</v>
      </c>
      <c r="J15" s="177">
        <v>0</v>
      </c>
      <c r="K15" s="177">
        <v>-7.2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77">
        <v>154</v>
      </c>
      <c r="H16" s="177">
        <v>0</v>
      </c>
      <c r="I16" s="177">
        <v>0</v>
      </c>
      <c r="J16" s="177">
        <v>0</v>
      </c>
      <c r="K16" s="177">
        <v>-7.2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77">
        <v>154</v>
      </c>
      <c r="H17" s="177">
        <v>0</v>
      </c>
      <c r="I17" s="177">
        <v>0</v>
      </c>
      <c r="J17" s="177">
        <v>0</v>
      </c>
      <c r="K17" s="177">
        <v>-7.2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77">
        <v>154</v>
      </c>
      <c r="H18" s="177">
        <v>0</v>
      </c>
      <c r="I18" s="177">
        <v>0</v>
      </c>
      <c r="J18" s="177">
        <v>0</v>
      </c>
      <c r="K18" s="177">
        <v>-7.2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77">
        <v>154</v>
      </c>
      <c r="H19" s="177">
        <v>0</v>
      </c>
      <c r="I19" s="177">
        <v>0</v>
      </c>
      <c r="J19" s="177">
        <v>0</v>
      </c>
      <c r="K19" s="177">
        <v>-7.2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77">
        <v>157</v>
      </c>
      <c r="H20" s="177">
        <v>0</v>
      </c>
      <c r="I20" s="177">
        <v>0</v>
      </c>
      <c r="J20" s="177">
        <v>0</v>
      </c>
      <c r="K20" s="177">
        <v>-7.2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77">
        <v>157</v>
      </c>
      <c r="H21" s="177">
        <v>0</v>
      </c>
      <c r="I21" s="177">
        <v>0</v>
      </c>
      <c r="J21" s="177">
        <v>0</v>
      </c>
      <c r="K21" s="177">
        <v>-7.2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77">
        <v>157</v>
      </c>
      <c r="H22" s="177">
        <v>0</v>
      </c>
      <c r="I22" s="177">
        <v>0</v>
      </c>
      <c r="J22" s="177">
        <v>0</v>
      </c>
      <c r="K22" s="177">
        <v>-7.2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77">
        <v>157</v>
      </c>
      <c r="H23" s="177">
        <v>0</v>
      </c>
      <c r="I23" s="177">
        <v>0</v>
      </c>
      <c r="J23" s="177">
        <v>0</v>
      </c>
      <c r="K23" s="177">
        <v>-7.2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77">
        <v>157</v>
      </c>
      <c r="H24" s="177">
        <v>0</v>
      </c>
      <c r="I24" s="177">
        <v>0</v>
      </c>
      <c r="J24" s="177">
        <v>0</v>
      </c>
      <c r="K24" s="177">
        <v>-7.2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77">
        <v>157</v>
      </c>
      <c r="H25" s="177">
        <v>0</v>
      </c>
      <c r="I25" s="177">
        <v>0</v>
      </c>
      <c r="J25" s="177">
        <v>0</v>
      </c>
      <c r="K25" s="177">
        <v>-7.2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77">
        <v>152</v>
      </c>
      <c r="H26" s="177">
        <v>0</v>
      </c>
      <c r="I26" s="177">
        <v>0</v>
      </c>
      <c r="J26" s="177">
        <v>0</v>
      </c>
      <c r="K26" s="177">
        <v>-7.2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77">
        <v>152</v>
      </c>
      <c r="H27" s="177">
        <v>0</v>
      </c>
      <c r="I27" s="177">
        <v>0</v>
      </c>
      <c r="J27" s="177">
        <v>0</v>
      </c>
      <c r="K27" s="177">
        <v>-7.2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77">
        <v>152</v>
      </c>
      <c r="H28" s="177">
        <v>0</v>
      </c>
      <c r="I28" s="177">
        <v>0</v>
      </c>
      <c r="J28" s="177">
        <v>0</v>
      </c>
      <c r="K28" s="177">
        <v>-7.2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77">
        <v>152</v>
      </c>
      <c r="H29" s="177">
        <v>0</v>
      </c>
      <c r="I29" s="177">
        <v>0</v>
      </c>
      <c r="J29" s="177">
        <v>0</v>
      </c>
      <c r="K29" s="177">
        <v>-7.2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77">
        <v>152</v>
      </c>
      <c r="H30" s="177">
        <v>0</v>
      </c>
      <c r="I30" s="177">
        <v>0</v>
      </c>
      <c r="J30" s="177">
        <v>0</v>
      </c>
      <c r="K30" s="177">
        <v>-7.2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77">
        <v>152</v>
      </c>
      <c r="H31" s="177">
        <v>0</v>
      </c>
      <c r="I31" s="177">
        <v>0</v>
      </c>
      <c r="J31" s="177">
        <v>0</v>
      </c>
      <c r="K31" s="177">
        <v>-7.2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77">
        <v>152</v>
      </c>
      <c r="H32" s="177">
        <v>0</v>
      </c>
      <c r="I32" s="177">
        <v>0</v>
      </c>
      <c r="J32" s="177">
        <v>0</v>
      </c>
      <c r="K32" s="177">
        <v>-7.2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77">
        <v>152</v>
      </c>
      <c r="H33" s="177">
        <v>0</v>
      </c>
      <c r="I33" s="177">
        <v>0</v>
      </c>
      <c r="J33" s="177">
        <v>0</v>
      </c>
      <c r="K33" s="177">
        <v>-7.2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77">
        <v>152</v>
      </c>
      <c r="H34" s="177">
        <v>0</v>
      </c>
      <c r="I34" s="177">
        <v>0</v>
      </c>
      <c r="J34" s="177">
        <v>0</v>
      </c>
      <c r="K34" s="177">
        <v>-7.2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77">
        <v>152</v>
      </c>
      <c r="H35" s="177">
        <v>0</v>
      </c>
      <c r="I35" s="177">
        <v>0</v>
      </c>
      <c r="J35" s="177">
        <v>0</v>
      </c>
      <c r="K35" s="177">
        <v>-7.2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77">
        <v>152</v>
      </c>
      <c r="H36" s="177">
        <v>0</v>
      </c>
      <c r="I36" s="177">
        <v>0</v>
      </c>
      <c r="J36" s="177">
        <v>0</v>
      </c>
      <c r="K36" s="177">
        <v>-7.2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7">
        <v>152</v>
      </c>
      <c r="H37" s="177">
        <v>0</v>
      </c>
      <c r="I37" s="177">
        <v>0</v>
      </c>
      <c r="J37" s="177">
        <v>0</v>
      </c>
      <c r="K37" s="177">
        <v>-7.2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7">
        <v>152</v>
      </c>
      <c r="H38" s="177">
        <v>0</v>
      </c>
      <c r="I38" s="177">
        <v>0</v>
      </c>
      <c r="J38" s="177">
        <v>0</v>
      </c>
      <c r="K38" s="177">
        <v>-7.2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7">
        <v>152</v>
      </c>
      <c r="H39" s="177">
        <v>0</v>
      </c>
      <c r="I39" s="177">
        <v>0</v>
      </c>
      <c r="J39" s="177">
        <v>0</v>
      </c>
      <c r="K39" s="177">
        <v>-7.2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77">
        <v>152</v>
      </c>
      <c r="H40" s="177">
        <v>0</v>
      </c>
      <c r="I40" s="177">
        <v>0</v>
      </c>
      <c r="J40" s="177">
        <v>0</v>
      </c>
      <c r="K40" s="177">
        <v>-7.2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77">
        <v>152</v>
      </c>
      <c r="H41" s="177">
        <v>0</v>
      </c>
      <c r="I41" s="177">
        <v>0</v>
      </c>
      <c r="J41" s="177">
        <v>0</v>
      </c>
      <c r="K41" s="177">
        <v>-7.2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77">
        <v>152</v>
      </c>
      <c r="H42" s="177">
        <v>0</v>
      </c>
      <c r="I42" s="177">
        <v>0</v>
      </c>
      <c r="J42" s="177">
        <v>0</v>
      </c>
      <c r="K42" s="177">
        <v>-7.2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7">
        <v>152</v>
      </c>
      <c r="H43" s="177">
        <v>0</v>
      </c>
      <c r="I43" s="177">
        <v>0</v>
      </c>
      <c r="J43" s="177">
        <v>0</v>
      </c>
      <c r="K43" s="177">
        <v>-6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77">
        <v>152</v>
      </c>
      <c r="H44" s="177">
        <v>0</v>
      </c>
      <c r="I44" s="177">
        <v>0</v>
      </c>
      <c r="J44" s="177">
        <v>0</v>
      </c>
      <c r="K44" s="177">
        <v>-6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77">
        <v>152</v>
      </c>
      <c r="H45" s="177">
        <v>0</v>
      </c>
      <c r="I45" s="177">
        <v>0</v>
      </c>
      <c r="J45" s="177">
        <v>0</v>
      </c>
      <c r="K45" s="177">
        <v>-6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77">
        <v>152</v>
      </c>
      <c r="H46" s="177">
        <v>0</v>
      </c>
      <c r="I46" s="177">
        <v>0</v>
      </c>
      <c r="J46" s="177">
        <v>0</v>
      </c>
      <c r="K46" s="177">
        <v>-6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77">
        <v>152</v>
      </c>
      <c r="H47" s="177">
        <v>0</v>
      </c>
      <c r="I47" s="177">
        <v>0</v>
      </c>
      <c r="J47" s="177">
        <v>0</v>
      </c>
      <c r="K47" s="177">
        <v>-6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177">
        <v>152</v>
      </c>
      <c r="H48" s="177">
        <v>0</v>
      </c>
      <c r="I48" s="177">
        <v>0</v>
      </c>
      <c r="J48" s="177">
        <v>0</v>
      </c>
      <c r="K48" s="177">
        <v>-6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7">
        <v>152</v>
      </c>
      <c r="H49" s="177">
        <v>0</v>
      </c>
      <c r="I49" s="177">
        <v>0</v>
      </c>
      <c r="J49" s="177">
        <v>0</v>
      </c>
      <c r="K49" s="177">
        <v>-6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7">
        <v>152</v>
      </c>
      <c r="H50" s="177">
        <v>0</v>
      </c>
      <c r="I50" s="177">
        <v>0</v>
      </c>
      <c r="J50" s="177">
        <v>0</v>
      </c>
      <c r="K50" s="177">
        <v>-6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7">
        <v>148</v>
      </c>
      <c r="H51" s="177">
        <v>0</v>
      </c>
      <c r="I51" s="177">
        <v>0</v>
      </c>
      <c r="J51" s="177">
        <v>0</v>
      </c>
      <c r="K51" s="177">
        <v>-6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7">
        <v>148</v>
      </c>
      <c r="H52" s="177">
        <v>0</v>
      </c>
      <c r="I52" s="177">
        <v>0</v>
      </c>
      <c r="J52" s="177">
        <v>0</v>
      </c>
      <c r="K52" s="177">
        <v>-6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77">
        <v>148</v>
      </c>
      <c r="H53" s="177">
        <v>0</v>
      </c>
      <c r="I53" s="177">
        <v>0</v>
      </c>
      <c r="J53" s="177">
        <v>0</v>
      </c>
      <c r="K53" s="177">
        <v>-6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7">
        <v>148</v>
      </c>
      <c r="H54" s="177">
        <v>0</v>
      </c>
      <c r="I54" s="177">
        <v>0</v>
      </c>
      <c r="J54" s="177">
        <v>0</v>
      </c>
      <c r="K54" s="177">
        <v>-6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77">
        <v>148</v>
      </c>
      <c r="H55" s="177">
        <v>0</v>
      </c>
      <c r="I55" s="177">
        <v>0</v>
      </c>
      <c r="J55" s="177">
        <v>0</v>
      </c>
      <c r="K55" s="177">
        <v>-6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77">
        <v>148</v>
      </c>
      <c r="H56" s="177">
        <v>0</v>
      </c>
      <c r="I56" s="177">
        <v>0</v>
      </c>
      <c r="J56" s="177">
        <v>0</v>
      </c>
      <c r="K56" s="177">
        <v>-6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77">
        <v>148</v>
      </c>
      <c r="H57" s="177">
        <v>0</v>
      </c>
      <c r="I57" s="177">
        <v>0</v>
      </c>
      <c r="J57" s="177">
        <v>0</v>
      </c>
      <c r="K57" s="177">
        <v>-6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77">
        <v>148</v>
      </c>
      <c r="H58" s="177">
        <v>0</v>
      </c>
      <c r="I58" s="177">
        <v>0</v>
      </c>
      <c r="J58" s="177">
        <v>0</v>
      </c>
      <c r="K58" s="177">
        <v>-6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77">
        <v>146</v>
      </c>
      <c r="H59" s="177">
        <v>0</v>
      </c>
      <c r="I59" s="177">
        <v>0</v>
      </c>
      <c r="J59" s="177">
        <v>0</v>
      </c>
      <c r="K59" s="177">
        <v>-6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77">
        <v>146</v>
      </c>
      <c r="H60" s="177">
        <v>0</v>
      </c>
      <c r="I60" s="177">
        <v>0</v>
      </c>
      <c r="J60" s="177">
        <v>0</v>
      </c>
      <c r="K60" s="177">
        <v>-6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77">
        <v>146</v>
      </c>
      <c r="H61" s="177">
        <v>0</v>
      </c>
      <c r="I61" s="177">
        <v>0</v>
      </c>
      <c r="J61" s="177">
        <v>0</v>
      </c>
      <c r="K61" s="177">
        <v>-6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</row>
    <row r="62" spans="1:16">
      <c r="A62" t="s">
        <v>104</v>
      </c>
      <c r="C62" s="24">
        <v>0</v>
      </c>
      <c r="D62" s="24">
        <v>26</v>
      </c>
      <c r="E62" s="24">
        <v>0</v>
      </c>
      <c r="F62" s="24">
        <v>0</v>
      </c>
      <c r="G62" s="177">
        <v>146</v>
      </c>
      <c r="H62" s="177">
        <v>0</v>
      </c>
      <c r="I62" s="177">
        <v>0</v>
      </c>
      <c r="J62" s="177">
        <v>0</v>
      </c>
      <c r="K62" s="177">
        <v>-6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</row>
    <row r="63" spans="1:16">
      <c r="A63" t="s">
        <v>105</v>
      </c>
      <c r="C63" s="24">
        <v>0</v>
      </c>
      <c r="D63" s="24">
        <v>26</v>
      </c>
      <c r="E63" s="24">
        <v>0</v>
      </c>
      <c r="F63" s="24">
        <v>0</v>
      </c>
      <c r="G63" s="177">
        <v>146</v>
      </c>
      <c r="H63" s="177">
        <v>0</v>
      </c>
      <c r="I63" s="177">
        <v>0</v>
      </c>
      <c r="J63" s="177">
        <v>0</v>
      </c>
      <c r="K63" s="177">
        <v>-6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</row>
    <row r="64" spans="1:16">
      <c r="A64" t="s">
        <v>106</v>
      </c>
      <c r="C64" s="24">
        <v>0</v>
      </c>
      <c r="D64" s="24">
        <v>26</v>
      </c>
      <c r="E64" s="24">
        <v>0</v>
      </c>
      <c r="F64" s="24">
        <v>0</v>
      </c>
      <c r="G64" s="177">
        <v>146</v>
      </c>
      <c r="H64" s="177">
        <v>0</v>
      </c>
      <c r="I64" s="177">
        <v>0</v>
      </c>
      <c r="J64" s="177">
        <v>0</v>
      </c>
      <c r="K64" s="177">
        <v>-6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</row>
    <row r="65" spans="1:16">
      <c r="A65" t="s">
        <v>107</v>
      </c>
      <c r="C65" s="24">
        <v>0</v>
      </c>
      <c r="D65" s="24">
        <v>26</v>
      </c>
      <c r="E65" s="24">
        <v>0</v>
      </c>
      <c r="F65" s="24">
        <v>0</v>
      </c>
      <c r="G65" s="177">
        <v>146</v>
      </c>
      <c r="H65" s="177">
        <v>0</v>
      </c>
      <c r="I65" s="177">
        <v>0</v>
      </c>
      <c r="J65" s="177">
        <v>0</v>
      </c>
      <c r="K65" s="177">
        <v>-6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</row>
    <row r="66" spans="1:16">
      <c r="A66" t="s">
        <v>108</v>
      </c>
      <c r="C66" s="24">
        <v>0</v>
      </c>
      <c r="D66" s="24">
        <v>26</v>
      </c>
      <c r="E66" s="24">
        <v>0</v>
      </c>
      <c r="F66" s="24">
        <v>0</v>
      </c>
      <c r="G66" s="177">
        <v>146</v>
      </c>
      <c r="H66" s="177">
        <v>0</v>
      </c>
      <c r="I66" s="177">
        <v>0</v>
      </c>
      <c r="J66" s="177">
        <v>0</v>
      </c>
      <c r="K66" s="177">
        <v>-6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</row>
    <row r="67" spans="1:16">
      <c r="A67" t="s">
        <v>109</v>
      </c>
      <c r="C67" s="24">
        <v>0</v>
      </c>
      <c r="D67" s="24">
        <v>26</v>
      </c>
      <c r="E67" s="24">
        <v>0</v>
      </c>
      <c r="F67" s="24">
        <v>0</v>
      </c>
      <c r="G67" s="177">
        <v>146</v>
      </c>
      <c r="H67" s="177">
        <v>0</v>
      </c>
      <c r="I67" s="177">
        <v>0</v>
      </c>
      <c r="J67" s="177">
        <v>0</v>
      </c>
      <c r="K67" s="177">
        <v>-6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</row>
    <row r="68" spans="1:16">
      <c r="A68" t="s">
        <v>110</v>
      </c>
      <c r="C68" s="24">
        <v>0</v>
      </c>
      <c r="D68" s="24">
        <v>26</v>
      </c>
      <c r="E68" s="24">
        <v>0</v>
      </c>
      <c r="F68" s="24">
        <v>0</v>
      </c>
      <c r="G68" s="177">
        <v>146</v>
      </c>
      <c r="H68" s="177">
        <v>0</v>
      </c>
      <c r="I68" s="177">
        <v>0</v>
      </c>
      <c r="J68" s="177">
        <v>0</v>
      </c>
      <c r="K68" s="177">
        <v>-6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</row>
    <row r="69" spans="1:16">
      <c r="A69" t="s">
        <v>111</v>
      </c>
      <c r="C69" s="24">
        <v>0</v>
      </c>
      <c r="D69" s="24">
        <v>26</v>
      </c>
      <c r="E69" s="24">
        <v>0</v>
      </c>
      <c r="F69" s="24">
        <v>0</v>
      </c>
      <c r="G69" s="177">
        <v>146</v>
      </c>
      <c r="H69" s="177">
        <v>0</v>
      </c>
      <c r="I69" s="177">
        <v>0</v>
      </c>
      <c r="J69" s="177">
        <v>0</v>
      </c>
      <c r="K69" s="177">
        <v>-6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77">
        <v>146</v>
      </c>
      <c r="H70" s="177">
        <v>0</v>
      </c>
      <c r="I70" s="177">
        <v>0</v>
      </c>
      <c r="J70" s="177">
        <v>0</v>
      </c>
      <c r="K70" s="177">
        <v>-6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177">
        <v>146</v>
      </c>
      <c r="H71" s="177">
        <v>0</v>
      </c>
      <c r="I71" s="177">
        <v>0</v>
      </c>
      <c r="J71" s="177">
        <v>0</v>
      </c>
      <c r="K71" s="177">
        <v>-6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177">
        <v>146</v>
      </c>
      <c r="H72" s="177">
        <v>0</v>
      </c>
      <c r="I72" s="177">
        <v>0</v>
      </c>
      <c r="J72" s="177">
        <v>0</v>
      </c>
      <c r="K72" s="177">
        <v>-6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177">
        <v>146</v>
      </c>
      <c r="H73" s="177">
        <v>0</v>
      </c>
      <c r="I73" s="177">
        <v>0</v>
      </c>
      <c r="J73" s="177">
        <v>0</v>
      </c>
      <c r="K73" s="177">
        <v>-6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177">
        <v>146</v>
      </c>
      <c r="H74" s="177">
        <v>0</v>
      </c>
      <c r="I74" s="177">
        <v>0</v>
      </c>
      <c r="J74" s="177">
        <v>0</v>
      </c>
      <c r="K74" s="177">
        <v>-6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177">
        <v>146</v>
      </c>
      <c r="H75" s="177">
        <v>0</v>
      </c>
      <c r="I75" s="177">
        <v>0</v>
      </c>
      <c r="J75" s="177">
        <v>0</v>
      </c>
      <c r="K75" s="177">
        <v>-7.2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7">
        <v>146</v>
      </c>
      <c r="H76" s="177">
        <v>0</v>
      </c>
      <c r="I76" s="177">
        <v>0</v>
      </c>
      <c r="J76" s="177">
        <v>0</v>
      </c>
      <c r="K76" s="177">
        <v>-7.2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7">
        <v>146</v>
      </c>
      <c r="H77" s="177">
        <v>0</v>
      </c>
      <c r="I77" s="177">
        <v>0</v>
      </c>
      <c r="J77" s="177">
        <v>0</v>
      </c>
      <c r="K77" s="177">
        <v>-7.2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7">
        <v>146</v>
      </c>
      <c r="H78" s="177">
        <v>0</v>
      </c>
      <c r="I78" s="177">
        <v>0</v>
      </c>
      <c r="J78" s="177">
        <v>0</v>
      </c>
      <c r="K78" s="177">
        <v>-7.2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7">
        <v>146</v>
      </c>
      <c r="H79" s="177">
        <v>0</v>
      </c>
      <c r="I79" s="177">
        <v>0</v>
      </c>
      <c r="J79" s="177">
        <v>0</v>
      </c>
      <c r="K79" s="177">
        <v>-7.2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7">
        <v>146</v>
      </c>
      <c r="H80" s="177">
        <v>0</v>
      </c>
      <c r="I80" s="177">
        <v>0</v>
      </c>
      <c r="J80" s="177">
        <v>0</v>
      </c>
      <c r="K80" s="177">
        <v>-7.2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7">
        <v>146</v>
      </c>
      <c r="H81" s="177">
        <v>0</v>
      </c>
      <c r="I81" s="177">
        <v>0</v>
      </c>
      <c r="J81" s="177">
        <v>0</v>
      </c>
      <c r="K81" s="177">
        <v>-7.2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7">
        <v>146</v>
      </c>
      <c r="H82" s="177">
        <v>0</v>
      </c>
      <c r="I82" s="177">
        <v>0</v>
      </c>
      <c r="J82" s="177">
        <v>0</v>
      </c>
      <c r="K82" s="177">
        <v>-7.2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7">
        <v>148</v>
      </c>
      <c r="H83" s="177">
        <v>0</v>
      </c>
      <c r="I83" s="177">
        <v>0</v>
      </c>
      <c r="J83" s="177">
        <v>0</v>
      </c>
      <c r="K83" s="177">
        <v>-7.2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7">
        <v>148</v>
      </c>
      <c r="H84" s="177">
        <v>0</v>
      </c>
      <c r="I84" s="177">
        <v>0</v>
      </c>
      <c r="J84" s="177">
        <v>0</v>
      </c>
      <c r="K84" s="177">
        <v>-7.2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7">
        <v>148</v>
      </c>
      <c r="H85" s="177">
        <v>0</v>
      </c>
      <c r="I85" s="177">
        <v>0</v>
      </c>
      <c r="J85" s="177">
        <v>0</v>
      </c>
      <c r="K85" s="177">
        <v>-7.2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7">
        <v>148</v>
      </c>
      <c r="H86" s="177">
        <v>0</v>
      </c>
      <c r="I86" s="177">
        <v>0</v>
      </c>
      <c r="J86" s="177">
        <v>0</v>
      </c>
      <c r="K86" s="177">
        <v>-7.2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7">
        <v>148</v>
      </c>
      <c r="H87" s="177">
        <v>0</v>
      </c>
      <c r="I87" s="177">
        <v>0</v>
      </c>
      <c r="J87" s="177">
        <v>0</v>
      </c>
      <c r="K87" s="177">
        <v>-7.2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7">
        <v>148</v>
      </c>
      <c r="H88" s="177">
        <v>0</v>
      </c>
      <c r="I88" s="177">
        <v>0</v>
      </c>
      <c r="J88" s="177">
        <v>0</v>
      </c>
      <c r="K88" s="177">
        <v>-7.2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7">
        <v>148</v>
      </c>
      <c r="H89" s="177">
        <v>0</v>
      </c>
      <c r="I89" s="177">
        <v>0</v>
      </c>
      <c r="J89" s="177">
        <v>0</v>
      </c>
      <c r="K89" s="177">
        <v>-7.2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7">
        <v>148</v>
      </c>
      <c r="H90" s="177">
        <v>0</v>
      </c>
      <c r="I90" s="177">
        <v>0</v>
      </c>
      <c r="J90" s="177">
        <v>0</v>
      </c>
      <c r="K90" s="177">
        <v>-7.2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7">
        <v>149</v>
      </c>
      <c r="H91" s="177">
        <v>0</v>
      </c>
      <c r="I91" s="177">
        <v>0</v>
      </c>
      <c r="J91" s="177">
        <v>0</v>
      </c>
      <c r="K91" s="177">
        <v>-7.2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7">
        <v>149</v>
      </c>
      <c r="H92" s="177">
        <v>0</v>
      </c>
      <c r="I92" s="177">
        <v>0</v>
      </c>
      <c r="J92" s="177">
        <v>0</v>
      </c>
      <c r="K92" s="177">
        <v>-7.2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7">
        <v>149</v>
      </c>
      <c r="H93" s="177">
        <v>0</v>
      </c>
      <c r="I93" s="177">
        <v>0</v>
      </c>
      <c r="J93" s="177">
        <v>0</v>
      </c>
      <c r="K93" s="177">
        <v>-7.2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7">
        <v>149</v>
      </c>
      <c r="H94" s="177">
        <v>0</v>
      </c>
      <c r="I94" s="177">
        <v>0</v>
      </c>
      <c r="J94" s="177">
        <v>0</v>
      </c>
      <c r="K94" s="177">
        <v>-7.2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77">
        <v>149</v>
      </c>
      <c r="H95" s="177">
        <v>0</v>
      </c>
      <c r="I95" s="177">
        <v>0</v>
      </c>
      <c r="J95" s="177">
        <v>0</v>
      </c>
      <c r="K95" s="177">
        <v>-7.2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77">
        <v>149</v>
      </c>
      <c r="H96" s="177">
        <v>0</v>
      </c>
      <c r="I96" s="177">
        <v>0</v>
      </c>
      <c r="J96" s="177">
        <v>0</v>
      </c>
      <c r="K96" s="177">
        <v>-7.2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77">
        <v>149</v>
      </c>
      <c r="H97" s="177">
        <v>0</v>
      </c>
      <c r="I97" s="177">
        <v>0</v>
      </c>
      <c r="J97" s="177">
        <v>0</v>
      </c>
      <c r="K97" s="177">
        <v>-7.2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77">
        <v>149</v>
      </c>
      <c r="H98" s="177">
        <v>0</v>
      </c>
      <c r="I98" s="177">
        <v>0</v>
      </c>
      <c r="J98" s="177">
        <v>0</v>
      </c>
      <c r="K98" s="177">
        <v>-7.2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0.75349999999999995</v>
      </c>
      <c r="D99" s="114">
        <f t="shared" si="0"/>
        <v>5.1999999999999998E-2</v>
      </c>
      <c r="E99" s="114">
        <f t="shared" si="0"/>
        <v>0</v>
      </c>
      <c r="F99" s="114">
        <f t="shared" si="0"/>
        <v>0</v>
      </c>
      <c r="G99" s="114">
        <f t="shared" si="0"/>
        <v>3.6040000000000001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-0.16320000000000015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6.25</v>
      </c>
      <c r="D3" s="177">
        <v>13.02</v>
      </c>
      <c r="E3" s="177">
        <v>0</v>
      </c>
      <c r="F3" s="177">
        <v>0</v>
      </c>
      <c r="G3" s="177">
        <v>30.57</v>
      </c>
      <c r="H3" s="177">
        <v>0</v>
      </c>
      <c r="I3" s="177">
        <v>0</v>
      </c>
      <c r="J3" s="177">
        <v>39.64</v>
      </c>
      <c r="K3" s="177">
        <v>262.11</v>
      </c>
      <c r="L3" s="177">
        <v>3.14</v>
      </c>
      <c r="M3" s="177">
        <v>1.79</v>
      </c>
      <c r="N3" s="177">
        <v>27.46</v>
      </c>
      <c r="O3" s="177">
        <v>2.4300000000000002</v>
      </c>
      <c r="P3" s="177">
        <v>0.97</v>
      </c>
      <c r="Q3" s="177">
        <v>0.86</v>
      </c>
      <c r="R3" s="177">
        <v>0.62</v>
      </c>
      <c r="S3" s="177">
        <v>0.39</v>
      </c>
      <c r="T3" s="177">
        <v>0.03</v>
      </c>
      <c r="U3" s="177">
        <v>2.02</v>
      </c>
      <c r="V3" s="177">
        <v>0.4</v>
      </c>
      <c r="W3" s="177">
        <v>0.67</v>
      </c>
      <c r="X3" s="177">
        <v>2.11</v>
      </c>
      <c r="Y3" s="177">
        <v>0</v>
      </c>
      <c r="Z3" s="177">
        <v>3.97</v>
      </c>
      <c r="AA3" s="177">
        <v>1.29</v>
      </c>
      <c r="AB3" s="177">
        <v>0</v>
      </c>
      <c r="AC3" s="177">
        <v>19.850000000000001</v>
      </c>
      <c r="AD3" s="177">
        <v>0</v>
      </c>
      <c r="AE3" s="177">
        <v>0</v>
      </c>
      <c r="AF3" s="177">
        <v>0</v>
      </c>
      <c r="AG3" s="177">
        <v>31.97</v>
      </c>
      <c r="AH3" s="177">
        <v>0</v>
      </c>
      <c r="AI3" s="177">
        <v>14.15</v>
      </c>
      <c r="AJ3" s="177">
        <v>0</v>
      </c>
      <c r="AK3" s="177">
        <v>126.85</v>
      </c>
      <c r="AL3" s="177">
        <v>0</v>
      </c>
      <c r="AM3" s="177">
        <v>0</v>
      </c>
      <c r="AN3" s="177">
        <v>0</v>
      </c>
      <c r="AO3" s="177">
        <v>377.43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10.28</v>
      </c>
      <c r="AV3" s="177">
        <v>0.05</v>
      </c>
      <c r="AW3" s="177">
        <v>0.08</v>
      </c>
      <c r="AX3" s="177">
        <v>0.03</v>
      </c>
      <c r="AY3" s="177">
        <v>0.08</v>
      </c>
    </row>
    <row r="4" spans="1:51">
      <c r="A4" t="s">
        <v>46</v>
      </c>
      <c r="B4" s="177">
        <v>0</v>
      </c>
      <c r="C4" s="177">
        <v>6.25</v>
      </c>
      <c r="D4" s="177">
        <v>13.02</v>
      </c>
      <c r="E4" s="177">
        <v>0</v>
      </c>
      <c r="F4" s="177">
        <v>0</v>
      </c>
      <c r="G4" s="177">
        <v>30.57</v>
      </c>
      <c r="H4" s="177">
        <v>0</v>
      </c>
      <c r="I4" s="177">
        <v>0</v>
      </c>
      <c r="J4" s="177">
        <v>39.64</v>
      </c>
      <c r="K4" s="177">
        <v>262.11</v>
      </c>
      <c r="L4" s="177">
        <v>3.05</v>
      </c>
      <c r="M4" s="177">
        <v>1.79</v>
      </c>
      <c r="N4" s="177">
        <v>27.46</v>
      </c>
      <c r="O4" s="177">
        <v>2.4300000000000002</v>
      </c>
      <c r="P4" s="177">
        <v>0.97</v>
      </c>
      <c r="Q4" s="177">
        <v>0.86</v>
      </c>
      <c r="R4" s="177">
        <v>0.62</v>
      </c>
      <c r="S4" s="177">
        <v>0.39</v>
      </c>
      <c r="T4" s="177">
        <v>0.03</v>
      </c>
      <c r="U4" s="177">
        <v>2.02</v>
      </c>
      <c r="V4" s="177">
        <v>0.4</v>
      </c>
      <c r="W4" s="177">
        <v>0.66</v>
      </c>
      <c r="X4" s="177">
        <v>2.11</v>
      </c>
      <c r="Y4" s="177">
        <v>0</v>
      </c>
      <c r="Z4" s="177">
        <v>3.97</v>
      </c>
      <c r="AA4" s="177">
        <v>1.29</v>
      </c>
      <c r="AB4" s="177">
        <v>0</v>
      </c>
      <c r="AC4" s="177">
        <v>19.850000000000001</v>
      </c>
      <c r="AD4" s="177">
        <v>0</v>
      </c>
      <c r="AE4" s="177">
        <v>0</v>
      </c>
      <c r="AF4" s="177">
        <v>0</v>
      </c>
      <c r="AG4" s="177">
        <v>31.97</v>
      </c>
      <c r="AH4" s="177">
        <v>0</v>
      </c>
      <c r="AI4" s="177">
        <v>14.15</v>
      </c>
      <c r="AJ4" s="177">
        <v>0</v>
      </c>
      <c r="AK4" s="177">
        <v>126.85</v>
      </c>
      <c r="AL4" s="177">
        <v>0</v>
      </c>
      <c r="AM4" s="177">
        <v>0</v>
      </c>
      <c r="AN4" s="177">
        <v>0</v>
      </c>
      <c r="AO4" s="177">
        <v>377.43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10.28</v>
      </c>
      <c r="AV4" s="177">
        <v>0.05</v>
      </c>
      <c r="AW4" s="177">
        <v>0.08</v>
      </c>
      <c r="AX4" s="177">
        <v>0.03</v>
      </c>
      <c r="AY4" s="177">
        <v>0.08</v>
      </c>
    </row>
    <row r="5" spans="1:51">
      <c r="A5" t="s">
        <v>47</v>
      </c>
      <c r="B5" s="177">
        <v>0</v>
      </c>
      <c r="C5" s="177">
        <v>6.25</v>
      </c>
      <c r="D5" s="177">
        <v>13.02</v>
      </c>
      <c r="E5" s="177">
        <v>0</v>
      </c>
      <c r="F5" s="177">
        <v>0</v>
      </c>
      <c r="G5" s="177">
        <v>30.57</v>
      </c>
      <c r="H5" s="177">
        <v>0</v>
      </c>
      <c r="I5" s="177">
        <v>0</v>
      </c>
      <c r="J5" s="177">
        <v>39.64</v>
      </c>
      <c r="K5" s="177">
        <v>262.11</v>
      </c>
      <c r="L5" s="177">
        <v>3.05</v>
      </c>
      <c r="M5" s="177">
        <v>1.79</v>
      </c>
      <c r="N5" s="177">
        <v>27.46</v>
      </c>
      <c r="O5" s="177">
        <v>2.4300000000000002</v>
      </c>
      <c r="P5" s="177">
        <v>0.97</v>
      </c>
      <c r="Q5" s="177">
        <v>0.86</v>
      </c>
      <c r="R5" s="177">
        <v>0.62</v>
      </c>
      <c r="S5" s="177">
        <v>0.39</v>
      </c>
      <c r="T5" s="177">
        <v>0.03</v>
      </c>
      <c r="U5" s="177">
        <v>2.02</v>
      </c>
      <c r="V5" s="177">
        <v>0.4</v>
      </c>
      <c r="W5" s="177">
        <v>0.66</v>
      </c>
      <c r="X5" s="177">
        <v>2.11</v>
      </c>
      <c r="Y5" s="177">
        <v>0</v>
      </c>
      <c r="Z5" s="177">
        <v>3.97</v>
      </c>
      <c r="AA5" s="177">
        <v>1.29</v>
      </c>
      <c r="AB5" s="177">
        <v>0</v>
      </c>
      <c r="AC5" s="177">
        <v>19.850000000000001</v>
      </c>
      <c r="AD5" s="177">
        <v>0</v>
      </c>
      <c r="AE5" s="177">
        <v>0</v>
      </c>
      <c r="AF5" s="177">
        <v>0</v>
      </c>
      <c r="AG5" s="177">
        <v>31.97</v>
      </c>
      <c r="AH5" s="177">
        <v>0</v>
      </c>
      <c r="AI5" s="177">
        <v>14.15</v>
      </c>
      <c r="AJ5" s="177">
        <v>0</v>
      </c>
      <c r="AK5" s="177">
        <v>126.85</v>
      </c>
      <c r="AL5" s="177">
        <v>0</v>
      </c>
      <c r="AM5" s="177">
        <v>0</v>
      </c>
      <c r="AN5" s="177">
        <v>0</v>
      </c>
      <c r="AO5" s="177">
        <v>377.43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10.130000000000001</v>
      </c>
      <c r="AV5" s="177">
        <v>0.05</v>
      </c>
      <c r="AW5" s="177">
        <v>0.08</v>
      </c>
      <c r="AX5" s="177">
        <v>0.02</v>
      </c>
      <c r="AY5" s="177">
        <v>0.08</v>
      </c>
    </row>
    <row r="6" spans="1:51">
      <c r="A6" t="s">
        <v>48</v>
      </c>
      <c r="B6" s="177">
        <v>0</v>
      </c>
      <c r="C6" s="177">
        <v>6.25</v>
      </c>
      <c r="D6" s="177">
        <v>13.02</v>
      </c>
      <c r="E6" s="177">
        <v>0</v>
      </c>
      <c r="F6" s="177">
        <v>0</v>
      </c>
      <c r="G6" s="177">
        <v>30.57</v>
      </c>
      <c r="H6" s="177">
        <v>0</v>
      </c>
      <c r="I6" s="177">
        <v>0</v>
      </c>
      <c r="J6" s="177">
        <v>39.64</v>
      </c>
      <c r="K6" s="177">
        <v>262.11</v>
      </c>
      <c r="L6" s="177">
        <v>3.05</v>
      </c>
      <c r="M6" s="177">
        <v>1.79</v>
      </c>
      <c r="N6" s="177">
        <v>27.46</v>
      </c>
      <c r="O6" s="177">
        <v>2.4300000000000002</v>
      </c>
      <c r="P6" s="177">
        <v>0.97</v>
      </c>
      <c r="Q6" s="177">
        <v>0.86</v>
      </c>
      <c r="R6" s="177">
        <v>0.62</v>
      </c>
      <c r="S6" s="177">
        <v>0.39</v>
      </c>
      <c r="T6" s="177">
        <v>0.03</v>
      </c>
      <c r="U6" s="177">
        <v>2.02</v>
      </c>
      <c r="V6" s="177">
        <v>0.4</v>
      </c>
      <c r="W6" s="177">
        <v>0.66</v>
      </c>
      <c r="X6" s="177">
        <v>2.11</v>
      </c>
      <c r="Y6" s="177">
        <v>0</v>
      </c>
      <c r="Z6" s="177">
        <v>3.97</v>
      </c>
      <c r="AA6" s="177">
        <v>1.29</v>
      </c>
      <c r="AB6" s="177">
        <v>0</v>
      </c>
      <c r="AC6" s="177">
        <v>19.850000000000001</v>
      </c>
      <c r="AD6" s="177">
        <v>0</v>
      </c>
      <c r="AE6" s="177">
        <v>0</v>
      </c>
      <c r="AF6" s="177">
        <v>0</v>
      </c>
      <c r="AG6" s="177">
        <v>31.97</v>
      </c>
      <c r="AH6" s="177">
        <v>0</v>
      </c>
      <c r="AI6" s="177">
        <v>14.15</v>
      </c>
      <c r="AJ6" s="177">
        <v>0</v>
      </c>
      <c r="AK6" s="177">
        <v>126.85</v>
      </c>
      <c r="AL6" s="177">
        <v>0</v>
      </c>
      <c r="AM6" s="177">
        <v>0</v>
      </c>
      <c r="AN6" s="177">
        <v>0</v>
      </c>
      <c r="AO6" s="177">
        <v>377.43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9.98</v>
      </c>
      <c r="AV6" s="177">
        <v>0.05</v>
      </c>
      <c r="AW6" s="177">
        <v>0.08</v>
      </c>
      <c r="AX6" s="177">
        <v>0</v>
      </c>
      <c r="AY6" s="177">
        <v>0.08</v>
      </c>
    </row>
    <row r="7" spans="1:51">
      <c r="A7" t="s">
        <v>49</v>
      </c>
      <c r="B7" s="177">
        <v>0</v>
      </c>
      <c r="C7" s="177">
        <v>6.77</v>
      </c>
      <c r="D7" s="177">
        <v>13.02</v>
      </c>
      <c r="E7" s="177">
        <v>0</v>
      </c>
      <c r="F7" s="177">
        <v>0</v>
      </c>
      <c r="G7" s="177">
        <v>30.57</v>
      </c>
      <c r="H7" s="177">
        <v>0</v>
      </c>
      <c r="I7" s="177">
        <v>0</v>
      </c>
      <c r="J7" s="177">
        <v>39.64</v>
      </c>
      <c r="K7" s="177">
        <v>262.11</v>
      </c>
      <c r="L7" s="177">
        <v>3.05</v>
      </c>
      <c r="M7" s="177">
        <v>1.79</v>
      </c>
      <c r="N7" s="177">
        <v>27.46</v>
      </c>
      <c r="O7" s="177">
        <v>2.4300000000000002</v>
      </c>
      <c r="P7" s="177">
        <v>0.97</v>
      </c>
      <c r="Q7" s="177">
        <v>0.86</v>
      </c>
      <c r="R7" s="177">
        <v>0.62</v>
      </c>
      <c r="S7" s="177">
        <v>0.39</v>
      </c>
      <c r="T7" s="177">
        <v>0.03</v>
      </c>
      <c r="U7" s="177">
        <v>2.02</v>
      </c>
      <c r="V7" s="177">
        <v>0.4</v>
      </c>
      <c r="W7" s="177">
        <v>0.66</v>
      </c>
      <c r="X7" s="177">
        <v>2.11</v>
      </c>
      <c r="Y7" s="177">
        <v>0</v>
      </c>
      <c r="Z7" s="177">
        <v>3.97</v>
      </c>
      <c r="AA7" s="177">
        <v>1.29</v>
      </c>
      <c r="AB7" s="177">
        <v>0</v>
      </c>
      <c r="AC7" s="177">
        <v>19.850000000000001</v>
      </c>
      <c r="AD7" s="177">
        <v>0</v>
      </c>
      <c r="AE7" s="177">
        <v>0</v>
      </c>
      <c r="AF7" s="177">
        <v>0</v>
      </c>
      <c r="AG7" s="177">
        <v>31.4</v>
      </c>
      <c r="AH7" s="177">
        <v>0</v>
      </c>
      <c r="AI7" s="177">
        <v>14.15</v>
      </c>
      <c r="AJ7" s="177">
        <v>0</v>
      </c>
      <c r="AK7" s="177">
        <v>126.85</v>
      </c>
      <c r="AL7" s="177">
        <v>0</v>
      </c>
      <c r="AM7" s="177">
        <v>0</v>
      </c>
      <c r="AN7" s="177">
        <v>0</v>
      </c>
      <c r="AO7" s="177">
        <v>377.43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9.98</v>
      </c>
      <c r="AV7" s="177">
        <v>0.05</v>
      </c>
      <c r="AW7" s="177">
        <v>0.08</v>
      </c>
      <c r="AX7" s="177">
        <v>0</v>
      </c>
      <c r="AY7" s="177">
        <v>0.08</v>
      </c>
    </row>
    <row r="8" spans="1:51">
      <c r="A8" t="s">
        <v>50</v>
      </c>
      <c r="B8" s="177">
        <v>0</v>
      </c>
      <c r="C8" s="177">
        <v>6.77</v>
      </c>
      <c r="D8" s="177">
        <v>13.02</v>
      </c>
      <c r="E8" s="177">
        <v>0</v>
      </c>
      <c r="F8" s="177">
        <v>0</v>
      </c>
      <c r="G8" s="177">
        <v>30.57</v>
      </c>
      <c r="H8" s="177">
        <v>0</v>
      </c>
      <c r="I8" s="177">
        <v>0</v>
      </c>
      <c r="J8" s="177">
        <v>39.64</v>
      </c>
      <c r="K8" s="177">
        <v>262.11</v>
      </c>
      <c r="L8" s="177">
        <v>3.05</v>
      </c>
      <c r="M8" s="177">
        <v>1.79</v>
      </c>
      <c r="N8" s="177">
        <v>27.46</v>
      </c>
      <c r="O8" s="177">
        <v>2.4300000000000002</v>
      </c>
      <c r="P8" s="177">
        <v>0.97</v>
      </c>
      <c r="Q8" s="177">
        <v>0.86</v>
      </c>
      <c r="R8" s="177">
        <v>0.62</v>
      </c>
      <c r="S8" s="177">
        <v>0.39</v>
      </c>
      <c r="T8" s="177">
        <v>0.03</v>
      </c>
      <c r="U8" s="177">
        <v>2.02</v>
      </c>
      <c r="V8" s="177">
        <v>0.4</v>
      </c>
      <c r="W8" s="177">
        <v>0.66</v>
      </c>
      <c r="X8" s="177">
        <v>2.11</v>
      </c>
      <c r="Y8" s="177">
        <v>0</v>
      </c>
      <c r="Z8" s="177">
        <v>3.97</v>
      </c>
      <c r="AA8" s="177">
        <v>1.29</v>
      </c>
      <c r="AB8" s="177">
        <v>0</v>
      </c>
      <c r="AC8" s="177">
        <v>20.45</v>
      </c>
      <c r="AD8" s="177">
        <v>0</v>
      </c>
      <c r="AE8" s="177">
        <v>0</v>
      </c>
      <c r="AF8" s="177">
        <v>0</v>
      </c>
      <c r="AG8" s="177">
        <v>31.4</v>
      </c>
      <c r="AH8" s="177">
        <v>0</v>
      </c>
      <c r="AI8" s="177">
        <v>14.15</v>
      </c>
      <c r="AJ8" s="177">
        <v>0</v>
      </c>
      <c r="AK8" s="177">
        <v>126.85</v>
      </c>
      <c r="AL8" s="177">
        <v>0</v>
      </c>
      <c r="AM8" s="177">
        <v>0</v>
      </c>
      <c r="AN8" s="177">
        <v>0</v>
      </c>
      <c r="AO8" s="177">
        <v>377.43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9.83</v>
      </c>
      <c r="AV8" s="177">
        <v>0.05</v>
      </c>
      <c r="AW8" s="177">
        <v>7.0000000000000007E-2</v>
      </c>
      <c r="AX8" s="177">
        <v>0</v>
      </c>
      <c r="AY8" s="177">
        <v>0.08</v>
      </c>
    </row>
    <row r="9" spans="1:51">
      <c r="A9" t="s">
        <v>51</v>
      </c>
      <c r="B9" s="177">
        <v>0</v>
      </c>
      <c r="C9" s="177">
        <v>6.77</v>
      </c>
      <c r="D9" s="177">
        <v>13.02</v>
      </c>
      <c r="E9" s="177">
        <v>0</v>
      </c>
      <c r="F9" s="177">
        <v>0</v>
      </c>
      <c r="G9" s="177">
        <v>30.57</v>
      </c>
      <c r="H9" s="177">
        <v>0</v>
      </c>
      <c r="I9" s="177">
        <v>0</v>
      </c>
      <c r="J9" s="177">
        <v>39.64</v>
      </c>
      <c r="K9" s="177">
        <v>253.2</v>
      </c>
      <c r="L9" s="177">
        <v>3.05</v>
      </c>
      <c r="M9" s="177">
        <v>1.79</v>
      </c>
      <c r="N9" s="177">
        <v>27.46</v>
      </c>
      <c r="O9" s="177">
        <v>2.4300000000000002</v>
      </c>
      <c r="P9" s="177">
        <v>0.97</v>
      </c>
      <c r="Q9" s="177">
        <v>0.86</v>
      </c>
      <c r="R9" s="177">
        <v>0.62</v>
      </c>
      <c r="S9" s="177">
        <v>0.39</v>
      </c>
      <c r="T9" s="177">
        <v>0.03</v>
      </c>
      <c r="U9" s="177">
        <v>2.02</v>
      </c>
      <c r="V9" s="177">
        <v>0.4</v>
      </c>
      <c r="W9" s="177">
        <v>0.66</v>
      </c>
      <c r="X9" s="177">
        <v>2.11</v>
      </c>
      <c r="Y9" s="177">
        <v>0</v>
      </c>
      <c r="Z9" s="177">
        <v>3.97</v>
      </c>
      <c r="AA9" s="177">
        <v>1.29</v>
      </c>
      <c r="AB9" s="177">
        <v>0</v>
      </c>
      <c r="AC9" s="177">
        <v>20.45</v>
      </c>
      <c r="AD9" s="177">
        <v>0</v>
      </c>
      <c r="AE9" s="177">
        <v>0</v>
      </c>
      <c r="AF9" s="177">
        <v>0</v>
      </c>
      <c r="AG9" s="177">
        <v>31.4</v>
      </c>
      <c r="AH9" s="177">
        <v>0</v>
      </c>
      <c r="AI9" s="177">
        <v>14.15</v>
      </c>
      <c r="AJ9" s="177">
        <v>0</v>
      </c>
      <c r="AK9" s="177">
        <v>126.85</v>
      </c>
      <c r="AL9" s="177">
        <v>0</v>
      </c>
      <c r="AM9" s="177">
        <v>0</v>
      </c>
      <c r="AN9" s="177">
        <v>0</v>
      </c>
      <c r="AO9" s="177">
        <v>377.43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9.69</v>
      </c>
      <c r="AV9" s="177">
        <v>0.05</v>
      </c>
      <c r="AW9" s="177">
        <v>0.06</v>
      </c>
      <c r="AX9" s="177">
        <v>0</v>
      </c>
      <c r="AY9" s="177">
        <v>0.08</v>
      </c>
    </row>
    <row r="10" spans="1:51">
      <c r="A10" t="s">
        <v>52</v>
      </c>
      <c r="B10" s="177">
        <v>0</v>
      </c>
      <c r="C10" s="177">
        <v>6.77</v>
      </c>
      <c r="D10" s="177">
        <v>13.02</v>
      </c>
      <c r="E10" s="177">
        <v>0</v>
      </c>
      <c r="F10" s="177">
        <v>0</v>
      </c>
      <c r="G10" s="177">
        <v>30.57</v>
      </c>
      <c r="H10" s="177">
        <v>0</v>
      </c>
      <c r="I10" s="177">
        <v>0</v>
      </c>
      <c r="J10" s="177">
        <v>39.64</v>
      </c>
      <c r="K10" s="177">
        <v>262.11</v>
      </c>
      <c r="L10" s="177">
        <v>3.05</v>
      </c>
      <c r="M10" s="177">
        <v>1.79</v>
      </c>
      <c r="N10" s="177">
        <v>27.46</v>
      </c>
      <c r="O10" s="177">
        <v>2.4300000000000002</v>
      </c>
      <c r="P10" s="177">
        <v>0.97</v>
      </c>
      <c r="Q10" s="177">
        <v>0.86</v>
      </c>
      <c r="R10" s="177">
        <v>0.62</v>
      </c>
      <c r="S10" s="177">
        <v>0.39</v>
      </c>
      <c r="T10" s="177">
        <v>0.03</v>
      </c>
      <c r="U10" s="177">
        <v>2.02</v>
      </c>
      <c r="V10" s="177">
        <v>0.4</v>
      </c>
      <c r="W10" s="177">
        <v>0.66</v>
      </c>
      <c r="X10" s="177">
        <v>2.11</v>
      </c>
      <c r="Y10" s="177">
        <v>0</v>
      </c>
      <c r="Z10" s="177">
        <v>3.97</v>
      </c>
      <c r="AA10" s="177">
        <v>1.29</v>
      </c>
      <c r="AB10" s="177">
        <v>0</v>
      </c>
      <c r="AC10" s="177">
        <v>20.45</v>
      </c>
      <c r="AD10" s="177">
        <v>0</v>
      </c>
      <c r="AE10" s="177">
        <v>0</v>
      </c>
      <c r="AF10" s="177">
        <v>0</v>
      </c>
      <c r="AG10" s="177">
        <v>31.4</v>
      </c>
      <c r="AH10" s="177">
        <v>0</v>
      </c>
      <c r="AI10" s="177">
        <v>14.15</v>
      </c>
      <c r="AJ10" s="177">
        <v>0</v>
      </c>
      <c r="AK10" s="177">
        <v>126.85</v>
      </c>
      <c r="AL10" s="177">
        <v>0</v>
      </c>
      <c r="AM10" s="177">
        <v>0</v>
      </c>
      <c r="AN10" s="177">
        <v>0</v>
      </c>
      <c r="AO10" s="177">
        <v>377.43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9.5299999999999994</v>
      </c>
      <c r="AV10" s="177">
        <v>0.05</v>
      </c>
      <c r="AW10" s="177">
        <v>0.03</v>
      </c>
      <c r="AX10" s="177">
        <v>0</v>
      </c>
      <c r="AY10" s="177">
        <v>0.08</v>
      </c>
    </row>
    <row r="11" spans="1:51">
      <c r="A11" t="s">
        <v>53</v>
      </c>
      <c r="B11" s="177">
        <v>0</v>
      </c>
      <c r="C11" s="177">
        <v>7.29</v>
      </c>
      <c r="D11" s="177">
        <v>13.02</v>
      </c>
      <c r="E11" s="177">
        <v>0</v>
      </c>
      <c r="F11" s="177">
        <v>0</v>
      </c>
      <c r="G11" s="177">
        <v>30.57</v>
      </c>
      <c r="H11" s="177">
        <v>0</v>
      </c>
      <c r="I11" s="177">
        <v>0</v>
      </c>
      <c r="J11" s="177">
        <v>39.64</v>
      </c>
      <c r="K11" s="177">
        <v>310.49</v>
      </c>
      <c r="L11" s="177">
        <v>3.05</v>
      </c>
      <c r="M11" s="177">
        <v>1.79</v>
      </c>
      <c r="N11" s="177">
        <v>27.46</v>
      </c>
      <c r="O11" s="177">
        <v>2.4300000000000002</v>
      </c>
      <c r="P11" s="177">
        <v>0.97</v>
      </c>
      <c r="Q11" s="177">
        <v>0.86</v>
      </c>
      <c r="R11" s="177">
        <v>0.62</v>
      </c>
      <c r="S11" s="177">
        <v>0.39</v>
      </c>
      <c r="T11" s="177">
        <v>0.03</v>
      </c>
      <c r="U11" s="177">
        <v>2.02</v>
      </c>
      <c r="V11" s="177">
        <v>0.4</v>
      </c>
      <c r="W11" s="177">
        <v>0.66</v>
      </c>
      <c r="X11" s="177">
        <v>2.11</v>
      </c>
      <c r="Y11" s="177">
        <v>0</v>
      </c>
      <c r="Z11" s="177">
        <v>3.97</v>
      </c>
      <c r="AA11" s="177">
        <v>1.29</v>
      </c>
      <c r="AB11" s="177">
        <v>0</v>
      </c>
      <c r="AC11" s="177">
        <v>20.45</v>
      </c>
      <c r="AD11" s="177">
        <v>0</v>
      </c>
      <c r="AE11" s="177">
        <v>0</v>
      </c>
      <c r="AF11" s="177">
        <v>0</v>
      </c>
      <c r="AG11" s="177">
        <v>31.4</v>
      </c>
      <c r="AH11" s="177">
        <v>0</v>
      </c>
      <c r="AI11" s="177">
        <v>14.15</v>
      </c>
      <c r="AJ11" s="177">
        <v>0</v>
      </c>
      <c r="AK11" s="177">
        <v>126.85</v>
      </c>
      <c r="AL11" s="177">
        <v>0</v>
      </c>
      <c r="AM11" s="177">
        <v>0</v>
      </c>
      <c r="AN11" s="177">
        <v>0</v>
      </c>
      <c r="AO11" s="177">
        <v>377.43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9.3800000000000008</v>
      </c>
      <c r="AV11" s="177">
        <v>0.05</v>
      </c>
      <c r="AW11" s="177">
        <v>0</v>
      </c>
      <c r="AX11" s="177">
        <v>0</v>
      </c>
      <c r="AY11" s="177">
        <v>0.08</v>
      </c>
    </row>
    <row r="12" spans="1:51">
      <c r="A12" t="s">
        <v>54</v>
      </c>
      <c r="B12" s="177">
        <v>0</v>
      </c>
      <c r="C12" s="177">
        <v>7.29</v>
      </c>
      <c r="D12" s="177">
        <v>13.02</v>
      </c>
      <c r="E12" s="177">
        <v>0</v>
      </c>
      <c r="F12" s="177">
        <v>0</v>
      </c>
      <c r="G12" s="177">
        <v>30.57</v>
      </c>
      <c r="H12" s="177">
        <v>0</v>
      </c>
      <c r="I12" s="177">
        <v>0</v>
      </c>
      <c r="J12" s="177">
        <v>39.64</v>
      </c>
      <c r="K12" s="177">
        <v>358.86</v>
      </c>
      <c r="L12" s="177">
        <v>3.05</v>
      </c>
      <c r="M12" s="177">
        <v>1.79</v>
      </c>
      <c r="N12" s="177">
        <v>27.46</v>
      </c>
      <c r="O12" s="177">
        <v>2.4300000000000002</v>
      </c>
      <c r="P12" s="177">
        <v>0.97</v>
      </c>
      <c r="Q12" s="177">
        <v>0.86</v>
      </c>
      <c r="R12" s="177">
        <v>0.62</v>
      </c>
      <c r="S12" s="177">
        <v>0.39</v>
      </c>
      <c r="T12" s="177">
        <v>0.03</v>
      </c>
      <c r="U12" s="177">
        <v>2.02</v>
      </c>
      <c r="V12" s="177">
        <v>0.4</v>
      </c>
      <c r="W12" s="177">
        <v>0.66</v>
      </c>
      <c r="X12" s="177">
        <v>2.11</v>
      </c>
      <c r="Y12" s="177">
        <v>0</v>
      </c>
      <c r="Z12" s="177">
        <v>3.97</v>
      </c>
      <c r="AA12" s="177">
        <v>1.29</v>
      </c>
      <c r="AB12" s="177">
        <v>0</v>
      </c>
      <c r="AC12" s="177">
        <v>20.48</v>
      </c>
      <c r="AD12" s="177">
        <v>0</v>
      </c>
      <c r="AE12" s="177">
        <v>0</v>
      </c>
      <c r="AF12" s="177">
        <v>0</v>
      </c>
      <c r="AG12" s="177">
        <v>31.4</v>
      </c>
      <c r="AH12" s="177">
        <v>0</v>
      </c>
      <c r="AI12" s="177">
        <v>14.15</v>
      </c>
      <c r="AJ12" s="177">
        <v>0</v>
      </c>
      <c r="AK12" s="177">
        <v>126.85</v>
      </c>
      <c r="AL12" s="177">
        <v>0</v>
      </c>
      <c r="AM12" s="177">
        <v>0</v>
      </c>
      <c r="AN12" s="177">
        <v>0</v>
      </c>
      <c r="AO12" s="177">
        <v>377.43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9.23</v>
      </c>
      <c r="AV12" s="177">
        <v>0.05</v>
      </c>
      <c r="AW12" s="177">
        <v>0</v>
      </c>
      <c r="AX12" s="177">
        <v>0</v>
      </c>
      <c r="AY12" s="177">
        <v>0.08</v>
      </c>
    </row>
    <row r="13" spans="1:51">
      <c r="A13" t="s">
        <v>55</v>
      </c>
      <c r="B13" s="177">
        <v>0</v>
      </c>
      <c r="C13" s="177">
        <v>7.29</v>
      </c>
      <c r="D13" s="177">
        <v>13.02</v>
      </c>
      <c r="E13" s="177">
        <v>0</v>
      </c>
      <c r="F13" s="177">
        <v>0</v>
      </c>
      <c r="G13" s="177">
        <v>30.57</v>
      </c>
      <c r="H13" s="177">
        <v>0</v>
      </c>
      <c r="I13" s="177">
        <v>0</v>
      </c>
      <c r="J13" s="177">
        <v>39.64</v>
      </c>
      <c r="K13" s="177">
        <v>378.21</v>
      </c>
      <c r="L13" s="177">
        <v>3.05</v>
      </c>
      <c r="M13" s="177">
        <v>1.79</v>
      </c>
      <c r="N13" s="177">
        <v>1.73</v>
      </c>
      <c r="O13" s="177">
        <v>2.4300000000000002</v>
      </c>
      <c r="P13" s="177">
        <v>0.97</v>
      </c>
      <c r="Q13" s="177">
        <v>0.86</v>
      </c>
      <c r="R13" s="177">
        <v>0.62</v>
      </c>
      <c r="S13" s="177">
        <v>0.39</v>
      </c>
      <c r="T13" s="177">
        <v>0.03</v>
      </c>
      <c r="U13" s="177">
        <v>2.02</v>
      </c>
      <c r="V13" s="177">
        <v>0.4</v>
      </c>
      <c r="W13" s="177">
        <v>0.66</v>
      </c>
      <c r="X13" s="177">
        <v>2.11</v>
      </c>
      <c r="Y13" s="177">
        <v>0</v>
      </c>
      <c r="Z13" s="177">
        <v>3.97</v>
      </c>
      <c r="AA13" s="177">
        <v>1.29</v>
      </c>
      <c r="AB13" s="177">
        <v>0</v>
      </c>
      <c r="AC13" s="177">
        <v>20.48</v>
      </c>
      <c r="AD13" s="177">
        <v>0</v>
      </c>
      <c r="AE13" s="177">
        <v>0</v>
      </c>
      <c r="AF13" s="177">
        <v>0</v>
      </c>
      <c r="AG13" s="177">
        <v>31.4</v>
      </c>
      <c r="AH13" s="177">
        <v>0</v>
      </c>
      <c r="AI13" s="177">
        <v>14.15</v>
      </c>
      <c r="AJ13" s="177">
        <v>0</v>
      </c>
      <c r="AK13" s="177">
        <v>126.85</v>
      </c>
      <c r="AL13" s="177">
        <v>0</v>
      </c>
      <c r="AM13" s="177">
        <v>0</v>
      </c>
      <c r="AN13" s="177">
        <v>0</v>
      </c>
      <c r="AO13" s="177">
        <v>377.43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9.09</v>
      </c>
      <c r="AV13" s="177">
        <v>0.05</v>
      </c>
      <c r="AW13" s="177">
        <v>0</v>
      </c>
      <c r="AX13" s="177">
        <v>0</v>
      </c>
      <c r="AY13" s="177">
        <v>0.08</v>
      </c>
    </row>
    <row r="14" spans="1:51">
      <c r="A14" t="s">
        <v>56</v>
      </c>
      <c r="B14" s="177">
        <v>0</v>
      </c>
      <c r="C14" s="177">
        <v>7.29</v>
      </c>
      <c r="D14" s="177">
        <v>13.02</v>
      </c>
      <c r="E14" s="177">
        <v>0</v>
      </c>
      <c r="F14" s="177">
        <v>0</v>
      </c>
      <c r="G14" s="177">
        <v>30.57</v>
      </c>
      <c r="H14" s="177">
        <v>0</v>
      </c>
      <c r="I14" s="177">
        <v>0</v>
      </c>
      <c r="J14" s="177">
        <v>39.64</v>
      </c>
      <c r="K14" s="177">
        <v>378.21</v>
      </c>
      <c r="L14" s="177">
        <v>3.05</v>
      </c>
      <c r="M14" s="177">
        <v>1.79</v>
      </c>
      <c r="N14" s="177">
        <v>1.73</v>
      </c>
      <c r="O14" s="177">
        <v>2.4300000000000002</v>
      </c>
      <c r="P14" s="177">
        <v>0.97</v>
      </c>
      <c r="Q14" s="177">
        <v>0.86</v>
      </c>
      <c r="R14" s="177">
        <v>0.62</v>
      </c>
      <c r="S14" s="177">
        <v>0.39</v>
      </c>
      <c r="T14" s="177">
        <v>0.03</v>
      </c>
      <c r="U14" s="177">
        <v>2.02</v>
      </c>
      <c r="V14" s="177">
        <v>0.4</v>
      </c>
      <c r="W14" s="177">
        <v>0.66</v>
      </c>
      <c r="X14" s="177">
        <v>2.11</v>
      </c>
      <c r="Y14" s="177">
        <v>0</v>
      </c>
      <c r="Z14" s="177">
        <v>3.97</v>
      </c>
      <c r="AA14" s="177">
        <v>1.29</v>
      </c>
      <c r="AB14" s="177">
        <v>0</v>
      </c>
      <c r="AC14" s="177">
        <v>20.48</v>
      </c>
      <c r="AD14" s="177">
        <v>0</v>
      </c>
      <c r="AE14" s="177">
        <v>0</v>
      </c>
      <c r="AF14" s="177">
        <v>0</v>
      </c>
      <c r="AG14" s="177">
        <v>40.17</v>
      </c>
      <c r="AH14" s="177">
        <v>0</v>
      </c>
      <c r="AI14" s="177">
        <v>14.15</v>
      </c>
      <c r="AJ14" s="177">
        <v>0</v>
      </c>
      <c r="AK14" s="177">
        <v>126.85</v>
      </c>
      <c r="AL14" s="177">
        <v>0</v>
      </c>
      <c r="AM14" s="177">
        <v>0</v>
      </c>
      <c r="AN14" s="177">
        <v>0</v>
      </c>
      <c r="AO14" s="177">
        <v>377.43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8.93</v>
      </c>
      <c r="AV14" s="177">
        <v>0.05</v>
      </c>
      <c r="AW14" s="177">
        <v>0</v>
      </c>
      <c r="AX14" s="177">
        <v>0</v>
      </c>
      <c r="AY14" s="177">
        <v>0.08</v>
      </c>
    </row>
    <row r="15" spans="1:51">
      <c r="A15" t="s">
        <v>57</v>
      </c>
      <c r="B15" s="177">
        <v>0</v>
      </c>
      <c r="C15" s="177">
        <v>7.29</v>
      </c>
      <c r="D15" s="177">
        <v>13.02</v>
      </c>
      <c r="E15" s="177">
        <v>0</v>
      </c>
      <c r="F15" s="177">
        <v>0</v>
      </c>
      <c r="G15" s="177">
        <v>30.57</v>
      </c>
      <c r="H15" s="177">
        <v>0</v>
      </c>
      <c r="I15" s="177">
        <v>0</v>
      </c>
      <c r="J15" s="177">
        <v>39.64</v>
      </c>
      <c r="K15" s="177">
        <v>378.21</v>
      </c>
      <c r="L15" s="177">
        <v>8.85</v>
      </c>
      <c r="M15" s="177">
        <v>1.79</v>
      </c>
      <c r="N15" s="177">
        <v>1.73</v>
      </c>
      <c r="O15" s="177">
        <v>2.4300000000000002</v>
      </c>
      <c r="P15" s="177">
        <v>0.97</v>
      </c>
      <c r="Q15" s="177">
        <v>4.7699999999999996</v>
      </c>
      <c r="R15" s="177">
        <v>9.3000000000000007</v>
      </c>
      <c r="S15" s="177">
        <v>6.05</v>
      </c>
      <c r="T15" s="177">
        <v>0.45</v>
      </c>
      <c r="U15" s="177">
        <v>2.02</v>
      </c>
      <c r="V15" s="177">
        <v>6.2</v>
      </c>
      <c r="W15" s="177">
        <v>15.54</v>
      </c>
      <c r="X15" s="177">
        <v>50.28</v>
      </c>
      <c r="Y15" s="177">
        <v>0</v>
      </c>
      <c r="Z15" s="177">
        <v>57.17</v>
      </c>
      <c r="AA15" s="177">
        <v>25.11</v>
      </c>
      <c r="AB15" s="177">
        <v>0</v>
      </c>
      <c r="AC15" s="177">
        <v>20.48</v>
      </c>
      <c r="AD15" s="177">
        <v>0</v>
      </c>
      <c r="AE15" s="177">
        <v>0</v>
      </c>
      <c r="AF15" s="177">
        <v>0</v>
      </c>
      <c r="AG15" s="177">
        <v>40.17</v>
      </c>
      <c r="AH15" s="177">
        <v>0</v>
      </c>
      <c r="AI15" s="177">
        <v>14.15</v>
      </c>
      <c r="AJ15" s="177">
        <v>0</v>
      </c>
      <c r="AK15" s="177">
        <v>126.85</v>
      </c>
      <c r="AL15" s="177">
        <v>0</v>
      </c>
      <c r="AM15" s="177">
        <v>0</v>
      </c>
      <c r="AN15" s="177">
        <v>0</v>
      </c>
      <c r="AO15" s="177">
        <v>377.43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9.02</v>
      </c>
      <c r="AV15" s="177">
        <v>0.05</v>
      </c>
      <c r="AW15" s="177">
        <v>0</v>
      </c>
      <c r="AX15" s="177">
        <v>0</v>
      </c>
      <c r="AY15" s="177">
        <v>0.09</v>
      </c>
    </row>
    <row r="16" spans="1:51">
      <c r="A16" t="s">
        <v>58</v>
      </c>
      <c r="B16" s="177">
        <v>0</v>
      </c>
      <c r="C16" s="177">
        <v>7.29</v>
      </c>
      <c r="D16" s="177">
        <v>13.02</v>
      </c>
      <c r="E16" s="177">
        <v>0</v>
      </c>
      <c r="F16" s="177">
        <v>0</v>
      </c>
      <c r="G16" s="177">
        <v>30.57</v>
      </c>
      <c r="H16" s="177">
        <v>0</v>
      </c>
      <c r="I16" s="177">
        <v>0</v>
      </c>
      <c r="J16" s="177">
        <v>39.64</v>
      </c>
      <c r="K16" s="177">
        <v>378.21</v>
      </c>
      <c r="L16" s="177">
        <v>8.85</v>
      </c>
      <c r="M16" s="177">
        <v>1.79</v>
      </c>
      <c r="N16" s="177">
        <v>1.73</v>
      </c>
      <c r="O16" s="177">
        <v>2.4300000000000002</v>
      </c>
      <c r="P16" s="177">
        <v>0.97</v>
      </c>
      <c r="Q16" s="177">
        <v>4.7699999999999996</v>
      </c>
      <c r="R16" s="177">
        <v>9.5399999999999991</v>
      </c>
      <c r="S16" s="177">
        <v>6.05</v>
      </c>
      <c r="T16" s="177">
        <v>0.45</v>
      </c>
      <c r="U16" s="177">
        <v>2.02</v>
      </c>
      <c r="V16" s="177">
        <v>6.2</v>
      </c>
      <c r="W16" s="177">
        <v>15.54</v>
      </c>
      <c r="X16" s="177">
        <v>50.28</v>
      </c>
      <c r="Y16" s="177">
        <v>0</v>
      </c>
      <c r="Z16" s="177">
        <v>64.180000000000007</v>
      </c>
      <c r="AA16" s="177">
        <v>25.11</v>
      </c>
      <c r="AB16" s="177">
        <v>0</v>
      </c>
      <c r="AC16" s="177">
        <v>20.48</v>
      </c>
      <c r="AD16" s="177">
        <v>0</v>
      </c>
      <c r="AE16" s="177">
        <v>0</v>
      </c>
      <c r="AF16" s="177">
        <v>0</v>
      </c>
      <c r="AG16" s="177">
        <v>40.17</v>
      </c>
      <c r="AH16" s="177">
        <v>0</v>
      </c>
      <c r="AI16" s="177">
        <v>14.15</v>
      </c>
      <c r="AJ16" s="177">
        <v>0</v>
      </c>
      <c r="AK16" s="177">
        <v>126.85</v>
      </c>
      <c r="AL16" s="177">
        <v>0</v>
      </c>
      <c r="AM16" s="177">
        <v>0</v>
      </c>
      <c r="AN16" s="177">
        <v>0</v>
      </c>
      <c r="AO16" s="177">
        <v>377.43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9.02</v>
      </c>
      <c r="AV16" s="177">
        <v>0.05</v>
      </c>
      <c r="AW16" s="177">
        <v>0</v>
      </c>
      <c r="AX16" s="177">
        <v>0</v>
      </c>
      <c r="AY16" s="177">
        <v>0.09</v>
      </c>
    </row>
    <row r="17" spans="1:51">
      <c r="A17" t="s">
        <v>59</v>
      </c>
      <c r="B17" s="177">
        <v>0</v>
      </c>
      <c r="C17" s="177">
        <v>7.29</v>
      </c>
      <c r="D17" s="177">
        <v>13.02</v>
      </c>
      <c r="E17" s="177">
        <v>0</v>
      </c>
      <c r="F17" s="177">
        <v>0</v>
      </c>
      <c r="G17" s="177">
        <v>30.57</v>
      </c>
      <c r="H17" s="177">
        <v>0</v>
      </c>
      <c r="I17" s="177">
        <v>0</v>
      </c>
      <c r="J17" s="177">
        <v>39.64</v>
      </c>
      <c r="K17" s="177">
        <v>378.21</v>
      </c>
      <c r="L17" s="177">
        <v>8.85</v>
      </c>
      <c r="M17" s="177">
        <v>1.79</v>
      </c>
      <c r="N17" s="177">
        <v>1.73</v>
      </c>
      <c r="O17" s="177">
        <v>2.4300000000000002</v>
      </c>
      <c r="P17" s="177">
        <v>0.97</v>
      </c>
      <c r="Q17" s="177">
        <v>4.6399999999999997</v>
      </c>
      <c r="R17" s="177">
        <v>9.5399999999999991</v>
      </c>
      <c r="S17" s="177">
        <v>5.84</v>
      </c>
      <c r="T17" s="177">
        <v>0.42</v>
      </c>
      <c r="U17" s="177">
        <v>2.02</v>
      </c>
      <c r="V17" s="177">
        <v>6.2</v>
      </c>
      <c r="W17" s="177">
        <v>15.54</v>
      </c>
      <c r="X17" s="177">
        <v>50.28</v>
      </c>
      <c r="Y17" s="177">
        <v>0</v>
      </c>
      <c r="Z17" s="177">
        <v>64.180000000000007</v>
      </c>
      <c r="AA17" s="177">
        <v>25.11</v>
      </c>
      <c r="AB17" s="177">
        <v>0</v>
      </c>
      <c r="AC17" s="177">
        <v>20.48</v>
      </c>
      <c r="AD17" s="177">
        <v>0</v>
      </c>
      <c r="AE17" s="177">
        <v>0</v>
      </c>
      <c r="AF17" s="177">
        <v>0</v>
      </c>
      <c r="AG17" s="177">
        <v>40.17</v>
      </c>
      <c r="AH17" s="177">
        <v>0</v>
      </c>
      <c r="AI17" s="177">
        <v>14.15</v>
      </c>
      <c r="AJ17" s="177">
        <v>0</v>
      </c>
      <c r="AK17" s="177">
        <v>126.85</v>
      </c>
      <c r="AL17" s="177">
        <v>0</v>
      </c>
      <c r="AM17" s="177">
        <v>0</v>
      </c>
      <c r="AN17" s="177">
        <v>0</v>
      </c>
      <c r="AO17" s="177">
        <v>377.43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9.02</v>
      </c>
      <c r="AV17" s="177">
        <v>0.05</v>
      </c>
      <c r="AW17" s="177">
        <v>0</v>
      </c>
      <c r="AX17" s="177">
        <v>0.02</v>
      </c>
      <c r="AY17" s="177">
        <v>0.09</v>
      </c>
    </row>
    <row r="18" spans="1:51">
      <c r="A18" t="s">
        <v>60</v>
      </c>
      <c r="B18" s="177">
        <v>0</v>
      </c>
      <c r="C18" s="177">
        <v>7.29</v>
      </c>
      <c r="D18" s="177">
        <v>13.02</v>
      </c>
      <c r="E18" s="177">
        <v>0</v>
      </c>
      <c r="F18" s="177">
        <v>0</v>
      </c>
      <c r="G18" s="177">
        <v>30.57</v>
      </c>
      <c r="H18" s="177">
        <v>0</v>
      </c>
      <c r="I18" s="177">
        <v>0</v>
      </c>
      <c r="J18" s="177">
        <v>39.64</v>
      </c>
      <c r="K18" s="177">
        <v>378.21</v>
      </c>
      <c r="L18" s="177">
        <v>8.85</v>
      </c>
      <c r="M18" s="177">
        <v>1.79</v>
      </c>
      <c r="N18" s="177">
        <v>1.73</v>
      </c>
      <c r="O18" s="177">
        <v>2.4300000000000002</v>
      </c>
      <c r="P18" s="177">
        <v>0.97</v>
      </c>
      <c r="Q18" s="177">
        <v>4.93</v>
      </c>
      <c r="R18" s="177">
        <v>9.5399999999999991</v>
      </c>
      <c r="S18" s="177">
        <v>6.78</v>
      </c>
      <c r="T18" s="177">
        <v>0.42</v>
      </c>
      <c r="U18" s="177">
        <v>2.02</v>
      </c>
      <c r="V18" s="177">
        <v>6.2</v>
      </c>
      <c r="W18" s="177">
        <v>15.54</v>
      </c>
      <c r="X18" s="177">
        <v>50.28</v>
      </c>
      <c r="Y18" s="177">
        <v>0</v>
      </c>
      <c r="Z18" s="177">
        <v>64.180000000000007</v>
      </c>
      <c r="AA18" s="177">
        <v>25.11</v>
      </c>
      <c r="AB18" s="177">
        <v>0</v>
      </c>
      <c r="AC18" s="177">
        <v>20.48</v>
      </c>
      <c r="AD18" s="177">
        <v>0</v>
      </c>
      <c r="AE18" s="177">
        <v>0</v>
      </c>
      <c r="AF18" s="177">
        <v>0</v>
      </c>
      <c r="AG18" s="177">
        <v>40.17</v>
      </c>
      <c r="AH18" s="177">
        <v>0</v>
      </c>
      <c r="AI18" s="177">
        <v>14.15</v>
      </c>
      <c r="AJ18" s="177">
        <v>0</v>
      </c>
      <c r="AK18" s="177">
        <v>126.85</v>
      </c>
      <c r="AL18" s="177">
        <v>0</v>
      </c>
      <c r="AM18" s="177">
        <v>0</v>
      </c>
      <c r="AN18" s="177">
        <v>0</v>
      </c>
      <c r="AO18" s="177">
        <v>377.43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9.02</v>
      </c>
      <c r="AV18" s="177">
        <v>0.05</v>
      </c>
      <c r="AW18" s="177">
        <v>0</v>
      </c>
      <c r="AX18" s="177">
        <v>0.02</v>
      </c>
      <c r="AY18" s="177">
        <v>0.09</v>
      </c>
    </row>
    <row r="19" spans="1:51">
      <c r="A19" t="s">
        <v>61</v>
      </c>
      <c r="B19" s="177">
        <v>0</v>
      </c>
      <c r="C19" s="177">
        <v>7.29</v>
      </c>
      <c r="D19" s="177">
        <v>13.02</v>
      </c>
      <c r="E19" s="177">
        <v>0</v>
      </c>
      <c r="F19" s="177">
        <v>0</v>
      </c>
      <c r="G19" s="177">
        <v>30.57</v>
      </c>
      <c r="H19" s="177">
        <v>0</v>
      </c>
      <c r="I19" s="177">
        <v>0</v>
      </c>
      <c r="J19" s="177">
        <v>39.64</v>
      </c>
      <c r="K19" s="177">
        <v>378.29</v>
      </c>
      <c r="L19" s="177">
        <v>8.86</v>
      </c>
      <c r="M19" s="177">
        <v>1.79</v>
      </c>
      <c r="N19" s="177">
        <v>1.73</v>
      </c>
      <c r="O19" s="177">
        <v>2.4300000000000002</v>
      </c>
      <c r="P19" s="177">
        <v>0.97</v>
      </c>
      <c r="Q19" s="177">
        <v>5.97</v>
      </c>
      <c r="R19" s="177">
        <v>9.5399999999999991</v>
      </c>
      <c r="S19" s="177">
        <v>7.9</v>
      </c>
      <c r="T19" s="177">
        <v>0.42</v>
      </c>
      <c r="U19" s="177">
        <v>2.02</v>
      </c>
      <c r="V19" s="177">
        <v>6.2</v>
      </c>
      <c r="W19" s="177">
        <v>15.54</v>
      </c>
      <c r="X19" s="177">
        <v>50.28</v>
      </c>
      <c r="Y19" s="177">
        <v>0</v>
      </c>
      <c r="Z19" s="177">
        <v>64.180000000000007</v>
      </c>
      <c r="AA19" s="177">
        <v>25.11</v>
      </c>
      <c r="AB19" s="177">
        <v>0</v>
      </c>
      <c r="AC19" s="177">
        <v>20.48</v>
      </c>
      <c r="AD19" s="177">
        <v>0</v>
      </c>
      <c r="AE19" s="177">
        <v>0</v>
      </c>
      <c r="AF19" s="177">
        <v>0</v>
      </c>
      <c r="AG19" s="177">
        <v>33.4</v>
      </c>
      <c r="AH19" s="177">
        <v>0</v>
      </c>
      <c r="AI19" s="177">
        <v>14.15</v>
      </c>
      <c r="AJ19" s="177">
        <v>0</v>
      </c>
      <c r="AK19" s="177">
        <v>126.85</v>
      </c>
      <c r="AL19" s="177">
        <v>0</v>
      </c>
      <c r="AM19" s="177">
        <v>0</v>
      </c>
      <c r="AN19" s="177">
        <v>0</v>
      </c>
      <c r="AO19" s="177">
        <v>377.43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9.02</v>
      </c>
      <c r="AV19" s="177">
        <v>0.05</v>
      </c>
      <c r="AW19" s="177">
        <v>0</v>
      </c>
      <c r="AX19" s="177">
        <v>0.02</v>
      </c>
      <c r="AY19" s="177">
        <v>0.09</v>
      </c>
    </row>
    <row r="20" spans="1:51">
      <c r="A20" t="s">
        <v>62</v>
      </c>
      <c r="B20" s="177">
        <v>0</v>
      </c>
      <c r="C20" s="177">
        <v>7.29</v>
      </c>
      <c r="D20" s="177">
        <v>13.02</v>
      </c>
      <c r="E20" s="177">
        <v>0</v>
      </c>
      <c r="F20" s="177">
        <v>0</v>
      </c>
      <c r="G20" s="177">
        <v>30.57</v>
      </c>
      <c r="H20" s="177">
        <v>0</v>
      </c>
      <c r="I20" s="177">
        <v>0</v>
      </c>
      <c r="J20" s="177">
        <v>39.64</v>
      </c>
      <c r="K20" s="177">
        <v>378.29</v>
      </c>
      <c r="L20" s="177">
        <v>8.86</v>
      </c>
      <c r="M20" s="177">
        <v>1.79</v>
      </c>
      <c r="N20" s="177">
        <v>1.73</v>
      </c>
      <c r="O20" s="177">
        <v>2.4300000000000002</v>
      </c>
      <c r="P20" s="177">
        <v>0.97</v>
      </c>
      <c r="Q20" s="177">
        <v>5.04</v>
      </c>
      <c r="R20" s="177">
        <v>9.5399999999999991</v>
      </c>
      <c r="S20" s="177">
        <v>6.89</v>
      </c>
      <c r="T20" s="177">
        <v>0.42</v>
      </c>
      <c r="U20" s="177">
        <v>2.02</v>
      </c>
      <c r="V20" s="177">
        <v>6.2</v>
      </c>
      <c r="W20" s="177">
        <v>15.54</v>
      </c>
      <c r="X20" s="177">
        <v>50.28</v>
      </c>
      <c r="Y20" s="177">
        <v>0</v>
      </c>
      <c r="Z20" s="177">
        <v>64.180000000000007</v>
      </c>
      <c r="AA20" s="177">
        <v>25.11</v>
      </c>
      <c r="AB20" s="177">
        <v>0</v>
      </c>
      <c r="AC20" s="177">
        <v>19.850000000000001</v>
      </c>
      <c r="AD20" s="177">
        <v>0</v>
      </c>
      <c r="AE20" s="177">
        <v>0</v>
      </c>
      <c r="AF20" s="177">
        <v>0</v>
      </c>
      <c r="AG20" s="177">
        <v>32.159999999999997</v>
      </c>
      <c r="AH20" s="177">
        <v>0</v>
      </c>
      <c r="AI20" s="177">
        <v>14.15</v>
      </c>
      <c r="AJ20" s="177">
        <v>0</v>
      </c>
      <c r="AK20" s="177">
        <v>126.85</v>
      </c>
      <c r="AL20" s="177">
        <v>0</v>
      </c>
      <c r="AM20" s="177">
        <v>0</v>
      </c>
      <c r="AN20" s="177">
        <v>0</v>
      </c>
      <c r="AO20" s="177">
        <v>377.43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9.02</v>
      </c>
      <c r="AV20" s="177">
        <v>0.05</v>
      </c>
      <c r="AW20" s="177">
        <v>0</v>
      </c>
      <c r="AX20" s="177">
        <v>0.02</v>
      </c>
      <c r="AY20" s="177">
        <v>0.09</v>
      </c>
    </row>
    <row r="21" spans="1:51">
      <c r="A21" t="s">
        <v>63</v>
      </c>
      <c r="B21" s="177">
        <v>0</v>
      </c>
      <c r="C21" s="177">
        <v>7.29</v>
      </c>
      <c r="D21" s="177">
        <v>13.02</v>
      </c>
      <c r="E21" s="177">
        <v>0</v>
      </c>
      <c r="F21" s="177">
        <v>0</v>
      </c>
      <c r="G21" s="177">
        <v>30.57</v>
      </c>
      <c r="H21" s="177">
        <v>0</v>
      </c>
      <c r="I21" s="177">
        <v>0</v>
      </c>
      <c r="J21" s="177">
        <v>39.64</v>
      </c>
      <c r="K21" s="177">
        <v>378.21</v>
      </c>
      <c r="L21" s="177">
        <v>8.85</v>
      </c>
      <c r="M21" s="177">
        <v>1.79</v>
      </c>
      <c r="N21" s="177">
        <v>1.73</v>
      </c>
      <c r="O21" s="177">
        <v>2.4300000000000002</v>
      </c>
      <c r="P21" s="177">
        <v>0.97</v>
      </c>
      <c r="Q21" s="177">
        <v>4.7699999999999996</v>
      </c>
      <c r="R21" s="177">
        <v>9.5399999999999991</v>
      </c>
      <c r="S21" s="177">
        <v>6.89</v>
      </c>
      <c r="T21" s="177">
        <v>0.42</v>
      </c>
      <c r="U21" s="177">
        <v>2.02</v>
      </c>
      <c r="V21" s="177">
        <v>6.2</v>
      </c>
      <c r="W21" s="177">
        <v>14.76</v>
      </c>
      <c r="X21" s="177">
        <v>50.28</v>
      </c>
      <c r="Y21" s="177">
        <v>0</v>
      </c>
      <c r="Z21" s="177">
        <v>64.180000000000007</v>
      </c>
      <c r="AA21" s="177">
        <v>25.11</v>
      </c>
      <c r="AB21" s="177">
        <v>0</v>
      </c>
      <c r="AC21" s="177">
        <v>19.850000000000001</v>
      </c>
      <c r="AD21" s="177">
        <v>0</v>
      </c>
      <c r="AE21" s="177">
        <v>0</v>
      </c>
      <c r="AF21" s="177">
        <v>0</v>
      </c>
      <c r="AG21" s="177">
        <v>30.55</v>
      </c>
      <c r="AH21" s="177">
        <v>0</v>
      </c>
      <c r="AI21" s="177">
        <v>14.15</v>
      </c>
      <c r="AJ21" s="177">
        <v>0</v>
      </c>
      <c r="AK21" s="177">
        <v>126.85</v>
      </c>
      <c r="AL21" s="177">
        <v>0</v>
      </c>
      <c r="AM21" s="177">
        <v>0</v>
      </c>
      <c r="AN21" s="177">
        <v>0</v>
      </c>
      <c r="AO21" s="177">
        <v>377.43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9.02</v>
      </c>
      <c r="AV21" s="177">
        <v>0.05</v>
      </c>
      <c r="AW21" s="177">
        <v>0</v>
      </c>
      <c r="AX21" s="177">
        <v>0.02</v>
      </c>
      <c r="AY21" s="177">
        <v>0.09</v>
      </c>
    </row>
    <row r="22" spans="1:51">
      <c r="A22" t="s">
        <v>64</v>
      </c>
      <c r="B22" s="177">
        <v>0</v>
      </c>
      <c r="C22" s="177">
        <v>7.29</v>
      </c>
      <c r="D22" s="177">
        <v>13.02</v>
      </c>
      <c r="E22" s="177">
        <v>0</v>
      </c>
      <c r="F22" s="177">
        <v>0</v>
      </c>
      <c r="G22" s="177">
        <v>30.57</v>
      </c>
      <c r="H22" s="177">
        <v>0</v>
      </c>
      <c r="I22" s="177">
        <v>0</v>
      </c>
      <c r="J22" s="177">
        <v>39.64</v>
      </c>
      <c r="K22" s="177">
        <v>378.21</v>
      </c>
      <c r="L22" s="177">
        <v>8.85</v>
      </c>
      <c r="M22" s="177">
        <v>1.79</v>
      </c>
      <c r="N22" s="177">
        <v>1.73</v>
      </c>
      <c r="O22" s="177">
        <v>2.4300000000000002</v>
      </c>
      <c r="P22" s="177">
        <v>0.97</v>
      </c>
      <c r="Q22" s="177">
        <v>4.7699999999999996</v>
      </c>
      <c r="R22" s="177">
        <v>9.5399999999999991</v>
      </c>
      <c r="S22" s="177">
        <v>6.89</v>
      </c>
      <c r="T22" s="177">
        <v>0.42</v>
      </c>
      <c r="U22" s="177">
        <v>2.02</v>
      </c>
      <c r="V22" s="177">
        <v>6.2</v>
      </c>
      <c r="W22" s="177">
        <v>14.76</v>
      </c>
      <c r="X22" s="177">
        <v>50.28</v>
      </c>
      <c r="Y22" s="177">
        <v>0</v>
      </c>
      <c r="Z22" s="177">
        <v>64.180000000000007</v>
      </c>
      <c r="AA22" s="177">
        <v>25.11</v>
      </c>
      <c r="AB22" s="177">
        <v>0</v>
      </c>
      <c r="AC22" s="177">
        <v>19.850000000000001</v>
      </c>
      <c r="AD22" s="177">
        <v>0</v>
      </c>
      <c r="AE22" s="177">
        <v>0</v>
      </c>
      <c r="AF22" s="177">
        <v>0</v>
      </c>
      <c r="AG22" s="177">
        <v>30.55</v>
      </c>
      <c r="AH22" s="177">
        <v>0</v>
      </c>
      <c r="AI22" s="177">
        <v>14.15</v>
      </c>
      <c r="AJ22" s="177">
        <v>0</v>
      </c>
      <c r="AK22" s="177">
        <v>126.85</v>
      </c>
      <c r="AL22" s="177">
        <v>0</v>
      </c>
      <c r="AM22" s="177">
        <v>0</v>
      </c>
      <c r="AN22" s="177">
        <v>0</v>
      </c>
      <c r="AO22" s="177">
        <v>377.43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9.02</v>
      </c>
      <c r="AV22" s="177">
        <v>0.05</v>
      </c>
      <c r="AW22" s="177">
        <v>0</v>
      </c>
      <c r="AX22" s="177">
        <v>0.02</v>
      </c>
      <c r="AY22" s="177">
        <v>0.09</v>
      </c>
    </row>
    <row r="23" spans="1:51">
      <c r="A23" t="s">
        <v>65</v>
      </c>
      <c r="B23" s="177">
        <v>0</v>
      </c>
      <c r="C23" s="177">
        <v>7.29</v>
      </c>
      <c r="D23" s="177">
        <v>13.02</v>
      </c>
      <c r="E23" s="177">
        <v>0</v>
      </c>
      <c r="F23" s="177">
        <v>0</v>
      </c>
      <c r="G23" s="177">
        <v>30.57</v>
      </c>
      <c r="H23" s="177">
        <v>0</v>
      </c>
      <c r="I23" s="177">
        <v>0</v>
      </c>
      <c r="J23" s="177">
        <v>39.64</v>
      </c>
      <c r="K23" s="177">
        <v>378.21</v>
      </c>
      <c r="L23" s="177">
        <v>8.85</v>
      </c>
      <c r="M23" s="177">
        <v>1.79</v>
      </c>
      <c r="N23" s="177">
        <v>1.73</v>
      </c>
      <c r="O23" s="177">
        <v>2.4300000000000002</v>
      </c>
      <c r="P23" s="177">
        <v>0.97</v>
      </c>
      <c r="Q23" s="177">
        <v>4.7699999999999996</v>
      </c>
      <c r="R23" s="177">
        <v>9.5399999999999991</v>
      </c>
      <c r="S23" s="177">
        <v>6.89</v>
      </c>
      <c r="T23" s="177">
        <v>0.42</v>
      </c>
      <c r="U23" s="177">
        <v>2.02</v>
      </c>
      <c r="V23" s="177">
        <v>6.2</v>
      </c>
      <c r="W23" s="177">
        <v>14.76</v>
      </c>
      <c r="X23" s="177">
        <v>50.28</v>
      </c>
      <c r="Y23" s="177">
        <v>0</v>
      </c>
      <c r="Z23" s="177">
        <v>64.180000000000007</v>
      </c>
      <c r="AA23" s="177">
        <v>25.11</v>
      </c>
      <c r="AB23" s="177">
        <v>0</v>
      </c>
      <c r="AC23" s="177">
        <v>19.850000000000001</v>
      </c>
      <c r="AD23" s="177">
        <v>0</v>
      </c>
      <c r="AE23" s="177">
        <v>0</v>
      </c>
      <c r="AF23" s="177">
        <v>0</v>
      </c>
      <c r="AG23" s="177">
        <v>30.55</v>
      </c>
      <c r="AH23" s="177">
        <v>0</v>
      </c>
      <c r="AI23" s="177">
        <v>14.15</v>
      </c>
      <c r="AJ23" s="177">
        <v>0</v>
      </c>
      <c r="AK23" s="177">
        <v>126.85</v>
      </c>
      <c r="AL23" s="177">
        <v>0</v>
      </c>
      <c r="AM23" s="177">
        <v>0</v>
      </c>
      <c r="AN23" s="177">
        <v>0</v>
      </c>
      <c r="AO23" s="177">
        <v>377.43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9.02</v>
      </c>
      <c r="AV23" s="177">
        <v>0.05</v>
      </c>
      <c r="AW23" s="177">
        <v>0</v>
      </c>
      <c r="AX23" s="177">
        <v>0.02</v>
      </c>
      <c r="AY23" s="177">
        <v>0.09</v>
      </c>
    </row>
    <row r="24" spans="1:51">
      <c r="A24" t="s">
        <v>66</v>
      </c>
      <c r="B24" s="177">
        <v>0</v>
      </c>
      <c r="C24" s="177">
        <v>7.29</v>
      </c>
      <c r="D24" s="177">
        <v>13.02</v>
      </c>
      <c r="E24" s="177">
        <v>0</v>
      </c>
      <c r="F24" s="177">
        <v>0</v>
      </c>
      <c r="G24" s="177">
        <v>30.57</v>
      </c>
      <c r="H24" s="177">
        <v>0</v>
      </c>
      <c r="I24" s="177">
        <v>0</v>
      </c>
      <c r="J24" s="177">
        <v>39.64</v>
      </c>
      <c r="K24" s="177">
        <v>378.21</v>
      </c>
      <c r="L24" s="177">
        <v>8.85</v>
      </c>
      <c r="M24" s="177">
        <v>1.79</v>
      </c>
      <c r="N24" s="177">
        <v>1.73</v>
      </c>
      <c r="O24" s="177">
        <v>2.4300000000000002</v>
      </c>
      <c r="P24" s="177">
        <v>0.97</v>
      </c>
      <c r="Q24" s="177">
        <v>4.7699999999999996</v>
      </c>
      <c r="R24" s="177">
        <v>9.5399999999999991</v>
      </c>
      <c r="S24" s="177">
        <v>6.89</v>
      </c>
      <c r="T24" s="177">
        <v>0.42</v>
      </c>
      <c r="U24" s="177">
        <v>2.02</v>
      </c>
      <c r="V24" s="177">
        <v>6.2</v>
      </c>
      <c r="W24" s="177">
        <v>14.76</v>
      </c>
      <c r="X24" s="177">
        <v>50.28</v>
      </c>
      <c r="Y24" s="177">
        <v>0</v>
      </c>
      <c r="Z24" s="177">
        <v>64.180000000000007</v>
      </c>
      <c r="AA24" s="177">
        <v>25.11</v>
      </c>
      <c r="AB24" s="177">
        <v>0</v>
      </c>
      <c r="AC24" s="177">
        <v>19.850000000000001</v>
      </c>
      <c r="AD24" s="177">
        <v>0</v>
      </c>
      <c r="AE24" s="177">
        <v>0</v>
      </c>
      <c r="AF24" s="177">
        <v>0</v>
      </c>
      <c r="AG24" s="177">
        <v>30.55</v>
      </c>
      <c r="AH24" s="177">
        <v>0</v>
      </c>
      <c r="AI24" s="177">
        <v>14.15</v>
      </c>
      <c r="AJ24" s="177">
        <v>0</v>
      </c>
      <c r="AK24" s="177">
        <v>126.85</v>
      </c>
      <c r="AL24" s="177">
        <v>0</v>
      </c>
      <c r="AM24" s="177">
        <v>0</v>
      </c>
      <c r="AN24" s="177">
        <v>0</v>
      </c>
      <c r="AO24" s="177">
        <v>377.43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9.02</v>
      </c>
      <c r="AV24" s="177">
        <v>0.05</v>
      </c>
      <c r="AW24" s="177">
        <v>0</v>
      </c>
      <c r="AX24" s="177">
        <v>0.02</v>
      </c>
      <c r="AY24" s="177">
        <v>0.09</v>
      </c>
    </row>
    <row r="25" spans="1:51">
      <c r="A25" t="s">
        <v>67</v>
      </c>
      <c r="B25" s="177">
        <v>0</v>
      </c>
      <c r="C25" s="177">
        <v>7.29</v>
      </c>
      <c r="D25" s="177">
        <v>13.02</v>
      </c>
      <c r="E25" s="177">
        <v>0</v>
      </c>
      <c r="F25" s="177">
        <v>0</v>
      </c>
      <c r="G25" s="177">
        <v>30.57</v>
      </c>
      <c r="H25" s="177">
        <v>0</v>
      </c>
      <c r="I25" s="177">
        <v>0</v>
      </c>
      <c r="J25" s="177">
        <v>39.64</v>
      </c>
      <c r="K25" s="177">
        <v>378.22</v>
      </c>
      <c r="L25" s="177">
        <v>8.85</v>
      </c>
      <c r="M25" s="177">
        <v>1.79</v>
      </c>
      <c r="N25" s="177">
        <v>1.73</v>
      </c>
      <c r="O25" s="177">
        <v>2.4300000000000002</v>
      </c>
      <c r="P25" s="177">
        <v>0.97</v>
      </c>
      <c r="Q25" s="177">
        <v>4.7699999999999996</v>
      </c>
      <c r="R25" s="177">
        <v>9.5399999999999991</v>
      </c>
      <c r="S25" s="177">
        <v>5.83</v>
      </c>
      <c r="T25" s="177">
        <v>0.42</v>
      </c>
      <c r="U25" s="177">
        <v>2.02</v>
      </c>
      <c r="V25" s="177">
        <v>6.2</v>
      </c>
      <c r="W25" s="177">
        <v>14.76</v>
      </c>
      <c r="X25" s="177">
        <v>50.28</v>
      </c>
      <c r="Y25" s="177">
        <v>0</v>
      </c>
      <c r="Z25" s="177">
        <v>64.180000000000007</v>
      </c>
      <c r="AA25" s="177">
        <v>25.11</v>
      </c>
      <c r="AB25" s="177">
        <v>0</v>
      </c>
      <c r="AC25" s="177">
        <v>19.850000000000001</v>
      </c>
      <c r="AD25" s="177">
        <v>0</v>
      </c>
      <c r="AE25" s="177">
        <v>0</v>
      </c>
      <c r="AF25" s="177">
        <v>0</v>
      </c>
      <c r="AG25" s="177">
        <v>30.55</v>
      </c>
      <c r="AH25" s="177">
        <v>0</v>
      </c>
      <c r="AI25" s="177">
        <v>14.15</v>
      </c>
      <c r="AJ25" s="177">
        <v>0</v>
      </c>
      <c r="AK25" s="177">
        <v>126.85</v>
      </c>
      <c r="AL25" s="177">
        <v>0</v>
      </c>
      <c r="AM25" s="177">
        <v>0</v>
      </c>
      <c r="AN25" s="177">
        <v>0</v>
      </c>
      <c r="AO25" s="177">
        <v>377.43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9.02</v>
      </c>
      <c r="AV25" s="177">
        <v>0.05</v>
      </c>
      <c r="AW25" s="177">
        <v>0</v>
      </c>
      <c r="AX25" s="177">
        <v>0.02</v>
      </c>
      <c r="AY25" s="177">
        <v>0.09</v>
      </c>
    </row>
    <row r="26" spans="1:51">
      <c r="A26" t="s">
        <v>68</v>
      </c>
      <c r="B26" s="177">
        <v>0</v>
      </c>
      <c r="C26" s="177">
        <v>7.29</v>
      </c>
      <c r="D26" s="177">
        <v>13.02</v>
      </c>
      <c r="E26" s="177">
        <v>0</v>
      </c>
      <c r="F26" s="177">
        <v>0</v>
      </c>
      <c r="G26" s="177">
        <v>30.57</v>
      </c>
      <c r="H26" s="177">
        <v>0</v>
      </c>
      <c r="I26" s="177">
        <v>0</v>
      </c>
      <c r="J26" s="177">
        <v>39.64</v>
      </c>
      <c r="K26" s="177">
        <v>378.22</v>
      </c>
      <c r="L26" s="177">
        <v>8.85</v>
      </c>
      <c r="M26" s="177">
        <v>1.79</v>
      </c>
      <c r="N26" s="177">
        <v>1.73</v>
      </c>
      <c r="O26" s="177">
        <v>2.4300000000000002</v>
      </c>
      <c r="P26" s="177">
        <v>0.97</v>
      </c>
      <c r="Q26" s="177">
        <v>4.7699999999999996</v>
      </c>
      <c r="R26" s="177">
        <v>9.5399999999999991</v>
      </c>
      <c r="S26" s="177">
        <v>5.83</v>
      </c>
      <c r="T26" s="177">
        <v>0.42</v>
      </c>
      <c r="U26" s="177">
        <v>2.02</v>
      </c>
      <c r="V26" s="177">
        <v>6.2</v>
      </c>
      <c r="W26" s="177">
        <v>14.76</v>
      </c>
      <c r="X26" s="177">
        <v>50.28</v>
      </c>
      <c r="Y26" s="177">
        <v>0</v>
      </c>
      <c r="Z26" s="177">
        <v>64.180000000000007</v>
      </c>
      <c r="AA26" s="177">
        <v>25.11</v>
      </c>
      <c r="AB26" s="177">
        <v>0</v>
      </c>
      <c r="AC26" s="177">
        <v>19.850000000000001</v>
      </c>
      <c r="AD26" s="177">
        <v>0</v>
      </c>
      <c r="AE26" s="177">
        <v>0</v>
      </c>
      <c r="AF26" s="177">
        <v>0</v>
      </c>
      <c r="AG26" s="177">
        <v>31.97</v>
      </c>
      <c r="AH26" s="177">
        <v>0</v>
      </c>
      <c r="AI26" s="177">
        <v>14.15</v>
      </c>
      <c r="AJ26" s="177">
        <v>0</v>
      </c>
      <c r="AK26" s="177">
        <v>126.85</v>
      </c>
      <c r="AL26" s="177">
        <v>0</v>
      </c>
      <c r="AM26" s="177">
        <v>0</v>
      </c>
      <c r="AN26" s="177">
        <v>0</v>
      </c>
      <c r="AO26" s="177">
        <v>377.43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9.02</v>
      </c>
      <c r="AV26" s="177">
        <v>0.05</v>
      </c>
      <c r="AW26" s="177">
        <v>0.03</v>
      </c>
      <c r="AX26" s="177">
        <v>0.02</v>
      </c>
      <c r="AY26" s="177">
        <v>0.09</v>
      </c>
    </row>
    <row r="27" spans="1:51">
      <c r="A27" t="s">
        <v>69</v>
      </c>
      <c r="B27" s="177">
        <v>0</v>
      </c>
      <c r="C27" s="177">
        <v>7.82</v>
      </c>
      <c r="D27" s="177">
        <v>11.98</v>
      </c>
      <c r="E27" s="177">
        <v>0</v>
      </c>
      <c r="F27" s="177">
        <v>0</v>
      </c>
      <c r="G27" s="177">
        <v>30.57</v>
      </c>
      <c r="H27" s="177">
        <v>0</v>
      </c>
      <c r="I27" s="177">
        <v>0</v>
      </c>
      <c r="J27" s="177">
        <v>39.64</v>
      </c>
      <c r="K27" s="177">
        <v>378.22</v>
      </c>
      <c r="L27" s="177">
        <v>8.85</v>
      </c>
      <c r="M27" s="177">
        <v>1.79</v>
      </c>
      <c r="N27" s="177">
        <v>1.73</v>
      </c>
      <c r="O27" s="177">
        <v>2.4300000000000002</v>
      </c>
      <c r="P27" s="177">
        <v>0.97</v>
      </c>
      <c r="Q27" s="177">
        <v>4.7699999999999996</v>
      </c>
      <c r="R27" s="177">
        <v>9.5299999999999994</v>
      </c>
      <c r="S27" s="177">
        <v>6.07</v>
      </c>
      <c r="T27" s="177">
        <v>0.45</v>
      </c>
      <c r="U27" s="177">
        <v>2.02</v>
      </c>
      <c r="V27" s="177">
        <v>6.2</v>
      </c>
      <c r="W27" s="177">
        <v>14.81</v>
      </c>
      <c r="X27" s="177">
        <v>50.28</v>
      </c>
      <c r="Y27" s="177">
        <v>0</v>
      </c>
      <c r="Z27" s="177">
        <v>64.180000000000007</v>
      </c>
      <c r="AA27" s="177">
        <v>25.11</v>
      </c>
      <c r="AB27" s="177">
        <v>0</v>
      </c>
      <c r="AC27" s="177">
        <v>19.850000000000001</v>
      </c>
      <c r="AD27" s="177">
        <v>0</v>
      </c>
      <c r="AE27" s="177">
        <v>0</v>
      </c>
      <c r="AF27" s="177">
        <v>0</v>
      </c>
      <c r="AG27" s="177">
        <v>31.97</v>
      </c>
      <c r="AH27" s="177">
        <v>0</v>
      </c>
      <c r="AI27" s="177">
        <v>14.15</v>
      </c>
      <c r="AJ27" s="177">
        <v>0</v>
      </c>
      <c r="AK27" s="177">
        <v>126.85</v>
      </c>
      <c r="AL27" s="177">
        <v>0</v>
      </c>
      <c r="AM27" s="177">
        <v>0</v>
      </c>
      <c r="AN27" s="177">
        <v>0</v>
      </c>
      <c r="AO27" s="177">
        <v>377.43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9.02</v>
      </c>
      <c r="AV27" s="177">
        <v>0.05</v>
      </c>
      <c r="AW27" s="177">
        <v>0.03</v>
      </c>
      <c r="AX27" s="177">
        <v>0.03</v>
      </c>
      <c r="AY27" s="177">
        <v>0.09</v>
      </c>
    </row>
    <row r="28" spans="1:51">
      <c r="A28" t="s">
        <v>70</v>
      </c>
      <c r="B28" s="177">
        <v>0</v>
      </c>
      <c r="C28" s="177">
        <v>7.82</v>
      </c>
      <c r="D28" s="177">
        <v>11.98</v>
      </c>
      <c r="E28" s="177">
        <v>0</v>
      </c>
      <c r="F28" s="177">
        <v>0</v>
      </c>
      <c r="G28" s="177">
        <v>30.57</v>
      </c>
      <c r="H28" s="177">
        <v>0</v>
      </c>
      <c r="I28" s="177">
        <v>0</v>
      </c>
      <c r="J28" s="177">
        <v>39.64</v>
      </c>
      <c r="K28" s="177">
        <v>378.22</v>
      </c>
      <c r="L28" s="177">
        <v>8.85</v>
      </c>
      <c r="M28" s="177">
        <v>1.79</v>
      </c>
      <c r="N28" s="177">
        <v>1.73</v>
      </c>
      <c r="O28" s="177">
        <v>2.4300000000000002</v>
      </c>
      <c r="P28" s="177">
        <v>0.97</v>
      </c>
      <c r="Q28" s="177">
        <v>4.7699999999999996</v>
      </c>
      <c r="R28" s="177">
        <v>9.5299999999999994</v>
      </c>
      <c r="S28" s="177">
        <v>6.07</v>
      </c>
      <c r="T28" s="177">
        <v>0.45</v>
      </c>
      <c r="U28" s="177">
        <v>2.02</v>
      </c>
      <c r="V28" s="177">
        <v>6.2</v>
      </c>
      <c r="W28" s="177">
        <v>14.81</v>
      </c>
      <c r="X28" s="177">
        <v>50.28</v>
      </c>
      <c r="Y28" s="177">
        <v>0</v>
      </c>
      <c r="Z28" s="177">
        <v>64.180000000000007</v>
      </c>
      <c r="AA28" s="177">
        <v>25.11</v>
      </c>
      <c r="AB28" s="177">
        <v>0</v>
      </c>
      <c r="AC28" s="177">
        <v>19.850000000000001</v>
      </c>
      <c r="AD28" s="177">
        <v>0</v>
      </c>
      <c r="AE28" s="177">
        <v>0</v>
      </c>
      <c r="AF28" s="177">
        <v>0</v>
      </c>
      <c r="AG28" s="177">
        <v>31.97</v>
      </c>
      <c r="AH28" s="177">
        <v>0</v>
      </c>
      <c r="AI28" s="177">
        <v>14.15</v>
      </c>
      <c r="AJ28" s="177">
        <v>0</v>
      </c>
      <c r="AK28" s="177">
        <v>126.85</v>
      </c>
      <c r="AL28" s="177">
        <v>0</v>
      </c>
      <c r="AM28" s="177">
        <v>0</v>
      </c>
      <c r="AN28" s="177">
        <v>0</v>
      </c>
      <c r="AO28" s="177">
        <v>377.43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9.02</v>
      </c>
      <c r="AV28" s="177">
        <v>0.05</v>
      </c>
      <c r="AW28" s="177">
        <v>0.03</v>
      </c>
      <c r="AX28" s="177">
        <v>0.03</v>
      </c>
      <c r="AY28" s="177">
        <v>0.09</v>
      </c>
    </row>
    <row r="29" spans="1:51">
      <c r="A29" t="s">
        <v>71</v>
      </c>
      <c r="B29" s="177">
        <v>0</v>
      </c>
      <c r="C29" s="177">
        <v>7.82</v>
      </c>
      <c r="D29" s="177">
        <v>11.98</v>
      </c>
      <c r="E29" s="177">
        <v>0</v>
      </c>
      <c r="F29" s="177">
        <v>0</v>
      </c>
      <c r="G29" s="177">
        <v>30.57</v>
      </c>
      <c r="H29" s="177">
        <v>0</v>
      </c>
      <c r="I29" s="177">
        <v>0</v>
      </c>
      <c r="J29" s="177">
        <v>39.64</v>
      </c>
      <c r="K29" s="177">
        <v>378.22</v>
      </c>
      <c r="L29" s="177">
        <v>8.85</v>
      </c>
      <c r="M29" s="177">
        <v>1.79</v>
      </c>
      <c r="N29" s="177">
        <v>1.73</v>
      </c>
      <c r="O29" s="177">
        <v>2.4300000000000002</v>
      </c>
      <c r="P29" s="177">
        <v>0.97</v>
      </c>
      <c r="Q29" s="177">
        <v>4.7699999999999996</v>
      </c>
      <c r="R29" s="177">
        <v>9.35</v>
      </c>
      <c r="S29" s="177">
        <v>6.07</v>
      </c>
      <c r="T29" s="177">
        <v>0.45</v>
      </c>
      <c r="U29" s="177">
        <v>2.02</v>
      </c>
      <c r="V29" s="177">
        <v>6.2</v>
      </c>
      <c r="W29" s="177">
        <v>14.81</v>
      </c>
      <c r="X29" s="177">
        <v>50.28</v>
      </c>
      <c r="Y29" s="177">
        <v>0</v>
      </c>
      <c r="Z29" s="177">
        <v>64.180000000000007</v>
      </c>
      <c r="AA29" s="177">
        <v>25.11</v>
      </c>
      <c r="AB29" s="177">
        <v>0</v>
      </c>
      <c r="AC29" s="177">
        <v>19.850000000000001</v>
      </c>
      <c r="AD29" s="177">
        <v>0</v>
      </c>
      <c r="AE29" s="177">
        <v>0</v>
      </c>
      <c r="AF29" s="177">
        <v>0</v>
      </c>
      <c r="AG29" s="177">
        <v>31.97</v>
      </c>
      <c r="AH29" s="177">
        <v>0</v>
      </c>
      <c r="AI29" s="177">
        <v>14.15</v>
      </c>
      <c r="AJ29" s="177">
        <v>0</v>
      </c>
      <c r="AK29" s="177">
        <v>126.85</v>
      </c>
      <c r="AL29" s="177">
        <v>0</v>
      </c>
      <c r="AM29" s="177">
        <v>0</v>
      </c>
      <c r="AN29" s="177">
        <v>0</v>
      </c>
      <c r="AO29" s="177">
        <v>377.43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9.02</v>
      </c>
      <c r="AV29" s="177">
        <v>0.05</v>
      </c>
      <c r="AW29" s="177">
        <v>0.06</v>
      </c>
      <c r="AX29" s="177">
        <v>0.03</v>
      </c>
      <c r="AY29" s="177">
        <v>0.09</v>
      </c>
    </row>
    <row r="30" spans="1:51">
      <c r="A30" t="s">
        <v>72</v>
      </c>
      <c r="B30" s="177">
        <v>0</v>
      </c>
      <c r="C30" s="177">
        <v>7.82</v>
      </c>
      <c r="D30" s="177">
        <v>11.98</v>
      </c>
      <c r="E30" s="177">
        <v>0</v>
      </c>
      <c r="F30" s="177">
        <v>0</v>
      </c>
      <c r="G30" s="177">
        <v>30.57</v>
      </c>
      <c r="H30" s="177">
        <v>0</v>
      </c>
      <c r="I30" s="177">
        <v>0</v>
      </c>
      <c r="J30" s="177">
        <v>39.64</v>
      </c>
      <c r="K30" s="177">
        <v>378.22</v>
      </c>
      <c r="L30" s="177">
        <v>8.85</v>
      </c>
      <c r="M30" s="177">
        <v>1.79</v>
      </c>
      <c r="N30" s="177">
        <v>1.73</v>
      </c>
      <c r="O30" s="177">
        <v>2.4300000000000002</v>
      </c>
      <c r="P30" s="177">
        <v>0.97</v>
      </c>
      <c r="Q30" s="177">
        <v>4.7699999999999996</v>
      </c>
      <c r="R30" s="177">
        <v>9.35</v>
      </c>
      <c r="S30" s="177">
        <v>6.07</v>
      </c>
      <c r="T30" s="177">
        <v>0.45</v>
      </c>
      <c r="U30" s="177">
        <v>2.02</v>
      </c>
      <c r="V30" s="177">
        <v>6.2</v>
      </c>
      <c r="W30" s="177">
        <v>14.81</v>
      </c>
      <c r="X30" s="177">
        <v>50.28</v>
      </c>
      <c r="Y30" s="177">
        <v>0</v>
      </c>
      <c r="Z30" s="177">
        <v>64.180000000000007</v>
      </c>
      <c r="AA30" s="177">
        <v>25.11</v>
      </c>
      <c r="AB30" s="177">
        <v>0</v>
      </c>
      <c r="AC30" s="177">
        <v>19.850000000000001</v>
      </c>
      <c r="AD30" s="177">
        <v>0</v>
      </c>
      <c r="AE30" s="177">
        <v>0</v>
      </c>
      <c r="AF30" s="177">
        <v>0</v>
      </c>
      <c r="AG30" s="177">
        <v>31.97</v>
      </c>
      <c r="AH30" s="177">
        <v>0</v>
      </c>
      <c r="AI30" s="177">
        <v>14.15</v>
      </c>
      <c r="AJ30" s="177">
        <v>0</v>
      </c>
      <c r="AK30" s="177">
        <v>126.85</v>
      </c>
      <c r="AL30" s="177">
        <v>0</v>
      </c>
      <c r="AM30" s="177">
        <v>0</v>
      </c>
      <c r="AN30" s="177">
        <v>0</v>
      </c>
      <c r="AO30" s="177">
        <v>377.43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9.02</v>
      </c>
      <c r="AV30" s="177">
        <v>0.05</v>
      </c>
      <c r="AW30" s="177">
        <v>0.06</v>
      </c>
      <c r="AX30" s="177">
        <v>0.03</v>
      </c>
      <c r="AY30" s="177">
        <v>0.09</v>
      </c>
    </row>
    <row r="31" spans="1:51">
      <c r="A31" t="s">
        <v>73</v>
      </c>
      <c r="B31" s="177">
        <v>0</v>
      </c>
      <c r="C31" s="177">
        <v>7.29</v>
      </c>
      <c r="D31" s="177">
        <v>11.98</v>
      </c>
      <c r="E31" s="177">
        <v>0</v>
      </c>
      <c r="F31" s="177">
        <v>0</v>
      </c>
      <c r="G31" s="177">
        <v>30.57</v>
      </c>
      <c r="H31" s="177">
        <v>0</v>
      </c>
      <c r="I31" s="177">
        <v>0</v>
      </c>
      <c r="J31" s="177">
        <v>39.64</v>
      </c>
      <c r="K31" s="177">
        <v>378.22</v>
      </c>
      <c r="L31" s="177">
        <v>8.85</v>
      </c>
      <c r="M31" s="177">
        <v>1.79</v>
      </c>
      <c r="N31" s="177">
        <v>1.73</v>
      </c>
      <c r="O31" s="177">
        <v>2.4300000000000002</v>
      </c>
      <c r="P31" s="177">
        <v>0.97</v>
      </c>
      <c r="Q31" s="177">
        <v>4.7699999999999996</v>
      </c>
      <c r="R31" s="177">
        <v>9.2100000000000009</v>
      </c>
      <c r="S31" s="177">
        <v>6.07</v>
      </c>
      <c r="T31" s="177">
        <v>0.45</v>
      </c>
      <c r="U31" s="177">
        <v>2.02</v>
      </c>
      <c r="V31" s="177">
        <v>6.2</v>
      </c>
      <c r="W31" s="177">
        <v>14.81</v>
      </c>
      <c r="X31" s="177">
        <v>50.28</v>
      </c>
      <c r="Y31" s="177">
        <v>0</v>
      </c>
      <c r="Z31" s="177">
        <v>64.180000000000007</v>
      </c>
      <c r="AA31" s="177">
        <v>25.11</v>
      </c>
      <c r="AB31" s="177">
        <v>0</v>
      </c>
      <c r="AC31" s="177">
        <v>19.850000000000001</v>
      </c>
      <c r="AD31" s="177">
        <v>0</v>
      </c>
      <c r="AE31" s="177">
        <v>0</v>
      </c>
      <c r="AF31" s="177">
        <v>0</v>
      </c>
      <c r="AG31" s="177">
        <v>31.97</v>
      </c>
      <c r="AH31" s="177">
        <v>0</v>
      </c>
      <c r="AI31" s="177">
        <v>14.15</v>
      </c>
      <c r="AJ31" s="177">
        <v>0</v>
      </c>
      <c r="AK31" s="177">
        <v>126.85</v>
      </c>
      <c r="AL31" s="177">
        <v>0</v>
      </c>
      <c r="AM31" s="177">
        <v>0</v>
      </c>
      <c r="AN31" s="177">
        <v>0</v>
      </c>
      <c r="AO31" s="177">
        <v>377.43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9.02</v>
      </c>
      <c r="AV31" s="177">
        <v>0.05</v>
      </c>
      <c r="AW31" s="177">
        <v>0.06</v>
      </c>
      <c r="AX31" s="177">
        <v>0.03</v>
      </c>
      <c r="AY31" s="177">
        <v>0.09</v>
      </c>
    </row>
    <row r="32" spans="1:51">
      <c r="A32" t="s">
        <v>74</v>
      </c>
      <c r="B32" s="177">
        <v>0</v>
      </c>
      <c r="C32" s="177">
        <v>7.29</v>
      </c>
      <c r="D32" s="177">
        <v>11.98</v>
      </c>
      <c r="E32" s="177">
        <v>0</v>
      </c>
      <c r="F32" s="177">
        <v>0</v>
      </c>
      <c r="G32" s="177">
        <v>30.57</v>
      </c>
      <c r="H32" s="177">
        <v>0</v>
      </c>
      <c r="I32" s="177">
        <v>0</v>
      </c>
      <c r="J32" s="177">
        <v>39.64</v>
      </c>
      <c r="K32" s="177">
        <v>378.22</v>
      </c>
      <c r="L32" s="177">
        <v>8.85</v>
      </c>
      <c r="M32" s="177">
        <v>1.79</v>
      </c>
      <c r="N32" s="177">
        <v>1.73</v>
      </c>
      <c r="O32" s="177">
        <v>2.4300000000000002</v>
      </c>
      <c r="P32" s="177">
        <v>0.97</v>
      </c>
      <c r="Q32" s="177">
        <v>4.7699999999999996</v>
      </c>
      <c r="R32" s="177">
        <v>9.2100000000000009</v>
      </c>
      <c r="S32" s="177">
        <v>6.07</v>
      </c>
      <c r="T32" s="177">
        <v>0.45</v>
      </c>
      <c r="U32" s="177">
        <v>2.02</v>
      </c>
      <c r="V32" s="177">
        <v>6.2</v>
      </c>
      <c r="W32" s="177">
        <v>14.81</v>
      </c>
      <c r="X32" s="177">
        <v>50.28</v>
      </c>
      <c r="Y32" s="177">
        <v>0</v>
      </c>
      <c r="Z32" s="177">
        <v>64.180000000000007</v>
      </c>
      <c r="AA32" s="177">
        <v>25.11</v>
      </c>
      <c r="AB32" s="177">
        <v>0</v>
      </c>
      <c r="AC32" s="177">
        <v>19.850000000000001</v>
      </c>
      <c r="AD32" s="177">
        <v>0</v>
      </c>
      <c r="AE32" s="177">
        <v>0</v>
      </c>
      <c r="AF32" s="177">
        <v>0</v>
      </c>
      <c r="AG32" s="177">
        <v>31.97</v>
      </c>
      <c r="AH32" s="177">
        <v>0</v>
      </c>
      <c r="AI32" s="177">
        <v>14.15</v>
      </c>
      <c r="AJ32" s="177">
        <v>0</v>
      </c>
      <c r="AK32" s="177">
        <v>126.85</v>
      </c>
      <c r="AL32" s="177">
        <v>0</v>
      </c>
      <c r="AM32" s="177">
        <v>0</v>
      </c>
      <c r="AN32" s="177">
        <v>0</v>
      </c>
      <c r="AO32" s="177">
        <v>377.43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9.02</v>
      </c>
      <c r="AV32" s="177">
        <v>0.05</v>
      </c>
      <c r="AW32" s="177">
        <v>0.06</v>
      </c>
      <c r="AX32" s="177">
        <v>0.03</v>
      </c>
      <c r="AY32" s="177">
        <v>0.09</v>
      </c>
    </row>
    <row r="33" spans="1:51">
      <c r="A33" t="s">
        <v>75</v>
      </c>
      <c r="B33" s="177">
        <v>0</v>
      </c>
      <c r="C33" s="177">
        <v>7.29</v>
      </c>
      <c r="D33" s="177">
        <v>11.98</v>
      </c>
      <c r="E33" s="177">
        <v>0</v>
      </c>
      <c r="F33" s="177">
        <v>0</v>
      </c>
      <c r="G33" s="177">
        <v>30.57</v>
      </c>
      <c r="H33" s="177">
        <v>0</v>
      </c>
      <c r="I33" s="177">
        <v>0</v>
      </c>
      <c r="J33" s="177">
        <v>39.64</v>
      </c>
      <c r="K33" s="177">
        <v>378.22</v>
      </c>
      <c r="L33" s="177">
        <v>8.85</v>
      </c>
      <c r="M33" s="177">
        <v>1.79</v>
      </c>
      <c r="N33" s="177">
        <v>1.73</v>
      </c>
      <c r="O33" s="177">
        <v>2.4300000000000002</v>
      </c>
      <c r="P33" s="177">
        <v>0.97</v>
      </c>
      <c r="Q33" s="177">
        <v>4.7699999999999996</v>
      </c>
      <c r="R33" s="177">
        <v>9.2100000000000009</v>
      </c>
      <c r="S33" s="177">
        <v>6.07</v>
      </c>
      <c r="T33" s="177">
        <v>0.45</v>
      </c>
      <c r="U33" s="177">
        <v>2.02</v>
      </c>
      <c r="V33" s="177">
        <v>6.2</v>
      </c>
      <c r="W33" s="177">
        <v>14.81</v>
      </c>
      <c r="X33" s="177">
        <v>50.28</v>
      </c>
      <c r="Y33" s="177">
        <v>0</v>
      </c>
      <c r="Z33" s="177">
        <v>64.180000000000007</v>
      </c>
      <c r="AA33" s="177">
        <v>25.11</v>
      </c>
      <c r="AB33" s="177">
        <v>0</v>
      </c>
      <c r="AC33" s="177">
        <v>19.850000000000001</v>
      </c>
      <c r="AD33" s="177">
        <v>0</v>
      </c>
      <c r="AE33" s="177">
        <v>0</v>
      </c>
      <c r="AF33" s="177">
        <v>0</v>
      </c>
      <c r="AG33" s="177">
        <v>31.97</v>
      </c>
      <c r="AH33" s="177">
        <v>0</v>
      </c>
      <c r="AI33" s="177">
        <v>14.15</v>
      </c>
      <c r="AJ33" s="177">
        <v>0</v>
      </c>
      <c r="AK33" s="177">
        <v>126.85</v>
      </c>
      <c r="AL33" s="177">
        <v>0</v>
      </c>
      <c r="AM33" s="177">
        <v>0</v>
      </c>
      <c r="AN33" s="177">
        <v>0</v>
      </c>
      <c r="AO33" s="177">
        <v>377.43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9.02</v>
      </c>
      <c r="AV33" s="177">
        <v>0.05</v>
      </c>
      <c r="AW33" s="177">
        <v>0.06</v>
      </c>
      <c r="AX33" s="177">
        <v>0.03</v>
      </c>
      <c r="AY33" s="177">
        <v>0.09</v>
      </c>
    </row>
    <row r="34" spans="1:51">
      <c r="A34" t="s">
        <v>76</v>
      </c>
      <c r="B34" s="177">
        <v>0</v>
      </c>
      <c r="C34" s="177">
        <v>7.29</v>
      </c>
      <c r="D34" s="177">
        <v>11.98</v>
      </c>
      <c r="E34" s="177">
        <v>0</v>
      </c>
      <c r="F34" s="177">
        <v>0</v>
      </c>
      <c r="G34" s="177">
        <v>30.57</v>
      </c>
      <c r="H34" s="177">
        <v>0</v>
      </c>
      <c r="I34" s="177">
        <v>0</v>
      </c>
      <c r="J34" s="177">
        <v>39.64</v>
      </c>
      <c r="K34" s="177">
        <v>378.22</v>
      </c>
      <c r="L34" s="177">
        <v>8.85</v>
      </c>
      <c r="M34" s="177">
        <v>1.79</v>
      </c>
      <c r="N34" s="177">
        <v>1.73</v>
      </c>
      <c r="O34" s="177">
        <v>2.4300000000000002</v>
      </c>
      <c r="P34" s="177">
        <v>0.97</v>
      </c>
      <c r="Q34" s="177">
        <v>4.7699999999999996</v>
      </c>
      <c r="R34" s="177">
        <v>9.2100000000000009</v>
      </c>
      <c r="S34" s="177">
        <v>6.07</v>
      </c>
      <c r="T34" s="177">
        <v>0.45</v>
      </c>
      <c r="U34" s="177">
        <v>2.02</v>
      </c>
      <c r="V34" s="177">
        <v>6.2</v>
      </c>
      <c r="W34" s="177">
        <v>14.81</v>
      </c>
      <c r="X34" s="177">
        <v>50.28</v>
      </c>
      <c r="Y34" s="177">
        <v>0</v>
      </c>
      <c r="Z34" s="177">
        <v>64.180000000000007</v>
      </c>
      <c r="AA34" s="177">
        <v>25.11</v>
      </c>
      <c r="AB34" s="177">
        <v>0</v>
      </c>
      <c r="AC34" s="177">
        <v>19.850000000000001</v>
      </c>
      <c r="AD34" s="177">
        <v>0</v>
      </c>
      <c r="AE34" s="177">
        <v>0</v>
      </c>
      <c r="AF34" s="177">
        <v>0</v>
      </c>
      <c r="AG34" s="177">
        <v>31.97</v>
      </c>
      <c r="AH34" s="177">
        <v>0</v>
      </c>
      <c r="AI34" s="177">
        <v>14.15</v>
      </c>
      <c r="AJ34" s="177">
        <v>0</v>
      </c>
      <c r="AK34" s="177">
        <v>126.85</v>
      </c>
      <c r="AL34" s="177">
        <v>0</v>
      </c>
      <c r="AM34" s="177">
        <v>0</v>
      </c>
      <c r="AN34" s="177">
        <v>0</v>
      </c>
      <c r="AO34" s="177">
        <v>377.43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9.02</v>
      </c>
      <c r="AV34" s="177">
        <v>0.05</v>
      </c>
      <c r="AW34" s="177">
        <v>0.06</v>
      </c>
      <c r="AX34" s="177">
        <v>0.03</v>
      </c>
      <c r="AY34" s="177">
        <v>0.09</v>
      </c>
    </row>
    <row r="35" spans="1:51">
      <c r="A35" t="s">
        <v>77</v>
      </c>
      <c r="B35" s="177">
        <v>0</v>
      </c>
      <c r="C35" s="177">
        <v>7.29</v>
      </c>
      <c r="D35" s="177">
        <v>11.98</v>
      </c>
      <c r="E35" s="177">
        <v>0</v>
      </c>
      <c r="F35" s="177">
        <v>0</v>
      </c>
      <c r="G35" s="177">
        <v>31.64</v>
      </c>
      <c r="H35" s="177">
        <v>0</v>
      </c>
      <c r="I35" s="177">
        <v>0</v>
      </c>
      <c r="J35" s="177">
        <v>38.01</v>
      </c>
      <c r="K35" s="177">
        <v>378.22</v>
      </c>
      <c r="L35" s="177">
        <v>8.85</v>
      </c>
      <c r="M35" s="177">
        <v>1.79</v>
      </c>
      <c r="N35" s="177">
        <v>1.73</v>
      </c>
      <c r="O35" s="177">
        <v>2.4300000000000002</v>
      </c>
      <c r="P35" s="177">
        <v>0.97</v>
      </c>
      <c r="Q35" s="177">
        <v>4.7699999999999996</v>
      </c>
      <c r="R35" s="177">
        <v>9.2100000000000009</v>
      </c>
      <c r="S35" s="177">
        <v>6.07</v>
      </c>
      <c r="T35" s="177">
        <v>0.45</v>
      </c>
      <c r="U35" s="177">
        <v>2.02</v>
      </c>
      <c r="V35" s="177">
        <v>6.2</v>
      </c>
      <c r="W35" s="177">
        <v>15.54</v>
      </c>
      <c r="X35" s="177">
        <v>50.28</v>
      </c>
      <c r="Y35" s="177">
        <v>0</v>
      </c>
      <c r="Z35" s="177">
        <v>64.180000000000007</v>
      </c>
      <c r="AA35" s="177">
        <v>25.11</v>
      </c>
      <c r="AB35" s="177">
        <v>0</v>
      </c>
      <c r="AC35" s="177">
        <v>19.850000000000001</v>
      </c>
      <c r="AD35" s="177">
        <v>0</v>
      </c>
      <c r="AE35" s="177">
        <v>0</v>
      </c>
      <c r="AF35" s="177">
        <v>0</v>
      </c>
      <c r="AG35" s="177">
        <v>31.97</v>
      </c>
      <c r="AH35" s="177">
        <v>0</v>
      </c>
      <c r="AI35" s="177">
        <v>14.15</v>
      </c>
      <c r="AJ35" s="177">
        <v>0</v>
      </c>
      <c r="AK35" s="177">
        <v>126.85</v>
      </c>
      <c r="AL35" s="177">
        <v>0</v>
      </c>
      <c r="AM35" s="177">
        <v>0</v>
      </c>
      <c r="AN35" s="177">
        <v>0</v>
      </c>
      <c r="AO35" s="177">
        <v>377.43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9.02</v>
      </c>
      <c r="AV35" s="177">
        <v>0.05</v>
      </c>
      <c r="AW35" s="177">
        <v>0.03</v>
      </c>
      <c r="AX35" s="177">
        <v>0.03</v>
      </c>
      <c r="AY35" s="177">
        <v>0.09</v>
      </c>
    </row>
    <row r="36" spans="1:51">
      <c r="A36" t="s">
        <v>78</v>
      </c>
      <c r="B36" s="177">
        <v>0</v>
      </c>
      <c r="C36" s="177">
        <v>7.29</v>
      </c>
      <c r="D36" s="177">
        <v>11.98</v>
      </c>
      <c r="E36" s="177">
        <v>0</v>
      </c>
      <c r="F36" s="177">
        <v>0</v>
      </c>
      <c r="G36" s="177">
        <v>31.64</v>
      </c>
      <c r="H36" s="177">
        <v>0</v>
      </c>
      <c r="I36" s="177">
        <v>0</v>
      </c>
      <c r="J36" s="177">
        <v>38.01</v>
      </c>
      <c r="K36" s="177">
        <v>378.22</v>
      </c>
      <c r="L36" s="177">
        <v>8.85</v>
      </c>
      <c r="M36" s="177">
        <v>1.79</v>
      </c>
      <c r="N36" s="177">
        <v>1.73</v>
      </c>
      <c r="O36" s="177">
        <v>2.4300000000000002</v>
      </c>
      <c r="P36" s="177">
        <v>0.97</v>
      </c>
      <c r="Q36" s="177">
        <v>4.7699999999999996</v>
      </c>
      <c r="R36" s="177">
        <v>9.2100000000000009</v>
      </c>
      <c r="S36" s="177">
        <v>6.07</v>
      </c>
      <c r="T36" s="177">
        <v>0.45</v>
      </c>
      <c r="U36" s="177">
        <v>2.02</v>
      </c>
      <c r="V36" s="177">
        <v>6.2</v>
      </c>
      <c r="W36" s="177">
        <v>15.54</v>
      </c>
      <c r="X36" s="177">
        <v>50.28</v>
      </c>
      <c r="Y36" s="177">
        <v>0</v>
      </c>
      <c r="Z36" s="177">
        <v>64.180000000000007</v>
      </c>
      <c r="AA36" s="177">
        <v>25.11</v>
      </c>
      <c r="AB36" s="177">
        <v>0</v>
      </c>
      <c r="AC36" s="177">
        <v>19.850000000000001</v>
      </c>
      <c r="AD36" s="177">
        <v>0</v>
      </c>
      <c r="AE36" s="177">
        <v>0</v>
      </c>
      <c r="AF36" s="177">
        <v>0</v>
      </c>
      <c r="AG36" s="177">
        <v>31.97</v>
      </c>
      <c r="AH36" s="177">
        <v>0</v>
      </c>
      <c r="AI36" s="177">
        <v>14.15</v>
      </c>
      <c r="AJ36" s="177">
        <v>0</v>
      </c>
      <c r="AK36" s="177">
        <v>126.85</v>
      </c>
      <c r="AL36" s="177">
        <v>0</v>
      </c>
      <c r="AM36" s="177">
        <v>0</v>
      </c>
      <c r="AN36" s="177">
        <v>0</v>
      </c>
      <c r="AO36" s="177">
        <v>377.43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9.02</v>
      </c>
      <c r="AV36" s="177">
        <v>0.05</v>
      </c>
      <c r="AW36" s="177">
        <v>0.03</v>
      </c>
      <c r="AX36" s="177">
        <v>0.03</v>
      </c>
      <c r="AY36" s="177">
        <v>0.09</v>
      </c>
    </row>
    <row r="37" spans="1:51">
      <c r="A37" t="s">
        <v>79</v>
      </c>
      <c r="B37" s="177">
        <v>0</v>
      </c>
      <c r="C37" s="177">
        <v>7.29</v>
      </c>
      <c r="D37" s="177">
        <v>11.98</v>
      </c>
      <c r="E37" s="177">
        <v>0</v>
      </c>
      <c r="F37" s="177">
        <v>0</v>
      </c>
      <c r="G37" s="177">
        <v>31.64</v>
      </c>
      <c r="H37" s="177">
        <v>0</v>
      </c>
      <c r="I37" s="177">
        <v>0</v>
      </c>
      <c r="J37" s="177">
        <v>38.01</v>
      </c>
      <c r="K37" s="177">
        <v>378.22</v>
      </c>
      <c r="L37" s="177">
        <v>8.85</v>
      </c>
      <c r="M37" s="177">
        <v>1.79</v>
      </c>
      <c r="N37" s="177">
        <v>1.73</v>
      </c>
      <c r="O37" s="177">
        <v>2.4300000000000002</v>
      </c>
      <c r="P37" s="177">
        <v>0.97</v>
      </c>
      <c r="Q37" s="177">
        <v>4.7699999999999996</v>
      </c>
      <c r="R37" s="177">
        <v>9.2100000000000009</v>
      </c>
      <c r="S37" s="177">
        <v>6.07</v>
      </c>
      <c r="T37" s="177">
        <v>0.45</v>
      </c>
      <c r="U37" s="177">
        <v>2.02</v>
      </c>
      <c r="V37" s="177">
        <v>6.2</v>
      </c>
      <c r="W37" s="177">
        <v>15.54</v>
      </c>
      <c r="X37" s="177">
        <v>50.28</v>
      </c>
      <c r="Y37" s="177">
        <v>0</v>
      </c>
      <c r="Z37" s="177">
        <v>64.180000000000007</v>
      </c>
      <c r="AA37" s="177">
        <v>25.11</v>
      </c>
      <c r="AB37" s="177">
        <v>0</v>
      </c>
      <c r="AC37" s="177">
        <v>20.45</v>
      </c>
      <c r="AD37" s="177">
        <v>0</v>
      </c>
      <c r="AE37" s="177">
        <v>0</v>
      </c>
      <c r="AF37" s="177">
        <v>0</v>
      </c>
      <c r="AG37" s="177">
        <v>31.97</v>
      </c>
      <c r="AH37" s="177">
        <v>0</v>
      </c>
      <c r="AI37" s="177">
        <v>14.15</v>
      </c>
      <c r="AJ37" s="177">
        <v>0</v>
      </c>
      <c r="AK37" s="177">
        <v>126.85</v>
      </c>
      <c r="AL37" s="177">
        <v>0</v>
      </c>
      <c r="AM37" s="177">
        <v>0</v>
      </c>
      <c r="AN37" s="177">
        <v>0</v>
      </c>
      <c r="AO37" s="177">
        <v>377.43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9.02</v>
      </c>
      <c r="AV37" s="177">
        <v>0.05</v>
      </c>
      <c r="AW37" s="177">
        <v>0</v>
      </c>
      <c r="AX37" s="177">
        <v>0.03</v>
      </c>
      <c r="AY37" s="177">
        <v>0.09</v>
      </c>
    </row>
    <row r="38" spans="1:51">
      <c r="A38" t="s">
        <v>80</v>
      </c>
      <c r="B38" s="177">
        <v>0</v>
      </c>
      <c r="C38" s="177">
        <v>7.29</v>
      </c>
      <c r="D38" s="177">
        <v>11.98</v>
      </c>
      <c r="E38" s="177">
        <v>0</v>
      </c>
      <c r="F38" s="177">
        <v>0</v>
      </c>
      <c r="G38" s="177">
        <v>31.64</v>
      </c>
      <c r="H38" s="177">
        <v>0</v>
      </c>
      <c r="I38" s="177">
        <v>0</v>
      </c>
      <c r="J38" s="177">
        <v>38.01</v>
      </c>
      <c r="K38" s="177">
        <v>378.22</v>
      </c>
      <c r="L38" s="177">
        <v>8.85</v>
      </c>
      <c r="M38" s="177">
        <v>1.79</v>
      </c>
      <c r="N38" s="177">
        <v>1.73</v>
      </c>
      <c r="O38" s="177">
        <v>2.4300000000000002</v>
      </c>
      <c r="P38" s="177">
        <v>0.97</v>
      </c>
      <c r="Q38" s="177">
        <v>4.7699999999999996</v>
      </c>
      <c r="R38" s="177">
        <v>9.2100000000000009</v>
      </c>
      <c r="S38" s="177">
        <v>6.07</v>
      </c>
      <c r="T38" s="177">
        <v>0.45</v>
      </c>
      <c r="U38" s="177">
        <v>2.02</v>
      </c>
      <c r="V38" s="177">
        <v>6.2</v>
      </c>
      <c r="W38" s="177">
        <v>15.54</v>
      </c>
      <c r="X38" s="177">
        <v>50.28</v>
      </c>
      <c r="Y38" s="177">
        <v>0</v>
      </c>
      <c r="Z38" s="177">
        <v>64.180000000000007</v>
      </c>
      <c r="AA38" s="177">
        <v>25.11</v>
      </c>
      <c r="AB38" s="177">
        <v>0</v>
      </c>
      <c r="AC38" s="177">
        <v>20.45</v>
      </c>
      <c r="AD38" s="177">
        <v>0</v>
      </c>
      <c r="AE38" s="177">
        <v>0</v>
      </c>
      <c r="AF38" s="177">
        <v>0</v>
      </c>
      <c r="AG38" s="177">
        <v>31.97</v>
      </c>
      <c r="AH38" s="177">
        <v>0</v>
      </c>
      <c r="AI38" s="177">
        <v>14.15</v>
      </c>
      <c r="AJ38" s="177">
        <v>0</v>
      </c>
      <c r="AK38" s="177">
        <v>126.85</v>
      </c>
      <c r="AL38" s="177">
        <v>0</v>
      </c>
      <c r="AM38" s="177">
        <v>0</v>
      </c>
      <c r="AN38" s="177">
        <v>0</v>
      </c>
      <c r="AO38" s="177">
        <v>377.43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9.02</v>
      </c>
      <c r="AV38" s="177">
        <v>0.05</v>
      </c>
      <c r="AW38" s="177">
        <v>0</v>
      </c>
      <c r="AX38" s="177">
        <v>0.03</v>
      </c>
      <c r="AY38" s="177">
        <v>0.09</v>
      </c>
    </row>
    <row r="39" spans="1:51">
      <c r="A39" t="s">
        <v>81</v>
      </c>
      <c r="B39" s="177">
        <v>0</v>
      </c>
      <c r="C39" s="177">
        <v>7.29</v>
      </c>
      <c r="D39" s="177">
        <v>11.98</v>
      </c>
      <c r="E39" s="177">
        <v>0</v>
      </c>
      <c r="F39" s="177">
        <v>0</v>
      </c>
      <c r="G39" s="177">
        <v>31.64</v>
      </c>
      <c r="H39" s="177">
        <v>0</v>
      </c>
      <c r="I39" s="177">
        <v>0</v>
      </c>
      <c r="J39" s="177">
        <v>38.01</v>
      </c>
      <c r="K39" s="177">
        <v>378.22</v>
      </c>
      <c r="L39" s="177">
        <v>8.85</v>
      </c>
      <c r="M39" s="177">
        <v>1.79</v>
      </c>
      <c r="N39" s="177">
        <v>1.73</v>
      </c>
      <c r="O39" s="177">
        <v>2.4300000000000002</v>
      </c>
      <c r="P39" s="177">
        <v>0.97</v>
      </c>
      <c r="Q39" s="177">
        <v>4.7699999999999996</v>
      </c>
      <c r="R39" s="177">
        <v>9.2100000000000009</v>
      </c>
      <c r="S39" s="177">
        <v>6.07</v>
      </c>
      <c r="T39" s="177">
        <v>0.45</v>
      </c>
      <c r="U39" s="177">
        <v>2.02</v>
      </c>
      <c r="V39" s="177">
        <v>6.2</v>
      </c>
      <c r="W39" s="177">
        <v>15.54</v>
      </c>
      <c r="X39" s="177">
        <v>50.28</v>
      </c>
      <c r="Y39" s="177">
        <v>0</v>
      </c>
      <c r="Z39" s="177">
        <v>64.180000000000007</v>
      </c>
      <c r="AA39" s="177">
        <v>25.11</v>
      </c>
      <c r="AB39" s="177">
        <v>0</v>
      </c>
      <c r="AC39" s="177">
        <v>20.45</v>
      </c>
      <c r="AD39" s="177">
        <v>0</v>
      </c>
      <c r="AE39" s="177">
        <v>0</v>
      </c>
      <c r="AF39" s="177">
        <v>0</v>
      </c>
      <c r="AG39" s="177">
        <v>31.97</v>
      </c>
      <c r="AH39" s="177">
        <v>0</v>
      </c>
      <c r="AI39" s="177">
        <v>14.15</v>
      </c>
      <c r="AJ39" s="177">
        <v>0</v>
      </c>
      <c r="AK39" s="177">
        <v>126.85</v>
      </c>
      <c r="AL39" s="177">
        <v>0</v>
      </c>
      <c r="AM39" s="177">
        <v>0</v>
      </c>
      <c r="AN39" s="177">
        <v>0</v>
      </c>
      <c r="AO39" s="177">
        <v>377.43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9.02</v>
      </c>
      <c r="AV39" s="177">
        <v>0.05</v>
      </c>
      <c r="AW39" s="177">
        <v>0</v>
      </c>
      <c r="AX39" s="177">
        <v>0.03</v>
      </c>
      <c r="AY39" s="177">
        <v>0.09</v>
      </c>
    </row>
    <row r="40" spans="1:51">
      <c r="A40" t="s">
        <v>82</v>
      </c>
      <c r="B40" s="177">
        <v>0</v>
      </c>
      <c r="C40" s="177">
        <v>7.29</v>
      </c>
      <c r="D40" s="177">
        <v>11.98</v>
      </c>
      <c r="E40" s="177">
        <v>0</v>
      </c>
      <c r="F40" s="177">
        <v>0</v>
      </c>
      <c r="G40" s="177">
        <v>31.64</v>
      </c>
      <c r="H40" s="177">
        <v>0</v>
      </c>
      <c r="I40" s="177">
        <v>0</v>
      </c>
      <c r="J40" s="177">
        <v>38.01</v>
      </c>
      <c r="K40" s="177">
        <v>378.22</v>
      </c>
      <c r="L40" s="177">
        <v>8.85</v>
      </c>
      <c r="M40" s="177">
        <v>1.79</v>
      </c>
      <c r="N40" s="177">
        <v>1.73</v>
      </c>
      <c r="O40" s="177">
        <v>2.4300000000000002</v>
      </c>
      <c r="P40" s="177">
        <v>0.97</v>
      </c>
      <c r="Q40" s="177">
        <v>4.7699999999999996</v>
      </c>
      <c r="R40" s="177">
        <v>9.2100000000000009</v>
      </c>
      <c r="S40" s="177">
        <v>6.07</v>
      </c>
      <c r="T40" s="177">
        <v>0.45</v>
      </c>
      <c r="U40" s="177">
        <v>2.02</v>
      </c>
      <c r="V40" s="177">
        <v>6.2</v>
      </c>
      <c r="W40" s="177">
        <v>15.54</v>
      </c>
      <c r="X40" s="177">
        <v>50.28</v>
      </c>
      <c r="Y40" s="177">
        <v>0</v>
      </c>
      <c r="Z40" s="177">
        <v>64.180000000000007</v>
      </c>
      <c r="AA40" s="177">
        <v>25.11</v>
      </c>
      <c r="AB40" s="177">
        <v>0</v>
      </c>
      <c r="AC40" s="177">
        <v>20.45</v>
      </c>
      <c r="AD40" s="177">
        <v>0</v>
      </c>
      <c r="AE40" s="177">
        <v>0</v>
      </c>
      <c r="AF40" s="177">
        <v>0</v>
      </c>
      <c r="AG40" s="177">
        <v>31.97</v>
      </c>
      <c r="AH40" s="177">
        <v>0</v>
      </c>
      <c r="AI40" s="177">
        <v>14.15</v>
      </c>
      <c r="AJ40" s="177">
        <v>0</v>
      </c>
      <c r="AK40" s="177">
        <v>126.85</v>
      </c>
      <c r="AL40" s="177">
        <v>0</v>
      </c>
      <c r="AM40" s="177">
        <v>0</v>
      </c>
      <c r="AN40" s="177">
        <v>0</v>
      </c>
      <c r="AO40" s="177">
        <v>377.43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9.02</v>
      </c>
      <c r="AV40" s="177">
        <v>0.05</v>
      </c>
      <c r="AW40" s="177">
        <v>0</v>
      </c>
      <c r="AX40" s="177">
        <v>0.03</v>
      </c>
      <c r="AY40" s="177">
        <v>0.09</v>
      </c>
    </row>
    <row r="41" spans="1:51">
      <c r="A41" t="s">
        <v>83</v>
      </c>
      <c r="B41" s="177">
        <v>0</v>
      </c>
      <c r="C41" s="177">
        <v>7.29</v>
      </c>
      <c r="D41" s="177">
        <v>11.98</v>
      </c>
      <c r="E41" s="177">
        <v>0</v>
      </c>
      <c r="F41" s="177">
        <v>0</v>
      </c>
      <c r="G41" s="177">
        <v>31.64</v>
      </c>
      <c r="H41" s="177">
        <v>0</v>
      </c>
      <c r="I41" s="177">
        <v>0</v>
      </c>
      <c r="J41" s="177">
        <v>38.01</v>
      </c>
      <c r="K41" s="177">
        <v>378.22</v>
      </c>
      <c r="L41" s="177">
        <v>8.85</v>
      </c>
      <c r="M41" s="177">
        <v>1.79</v>
      </c>
      <c r="N41" s="177">
        <v>1.73</v>
      </c>
      <c r="O41" s="177">
        <v>2.4300000000000002</v>
      </c>
      <c r="P41" s="177">
        <v>0.97</v>
      </c>
      <c r="Q41" s="177">
        <v>4.7699999999999996</v>
      </c>
      <c r="R41" s="177">
        <v>9.2100000000000009</v>
      </c>
      <c r="S41" s="177">
        <v>6.05</v>
      </c>
      <c r="T41" s="177">
        <v>0.45</v>
      </c>
      <c r="U41" s="177">
        <v>2.02</v>
      </c>
      <c r="V41" s="177">
        <v>6.2</v>
      </c>
      <c r="W41" s="177">
        <v>15.54</v>
      </c>
      <c r="X41" s="177">
        <v>50.98</v>
      </c>
      <c r="Y41" s="177">
        <v>0</v>
      </c>
      <c r="Z41" s="177">
        <v>64.180000000000007</v>
      </c>
      <c r="AA41" s="177">
        <v>25.11</v>
      </c>
      <c r="AB41" s="177">
        <v>0</v>
      </c>
      <c r="AC41" s="177">
        <v>20.45</v>
      </c>
      <c r="AD41" s="177">
        <v>0</v>
      </c>
      <c r="AE41" s="177">
        <v>0</v>
      </c>
      <c r="AF41" s="177">
        <v>0</v>
      </c>
      <c r="AG41" s="177">
        <v>31.97</v>
      </c>
      <c r="AH41" s="177">
        <v>0</v>
      </c>
      <c r="AI41" s="177">
        <v>14.15</v>
      </c>
      <c r="AJ41" s="177">
        <v>0</v>
      </c>
      <c r="AK41" s="177">
        <v>126.85</v>
      </c>
      <c r="AL41" s="177">
        <v>0</v>
      </c>
      <c r="AM41" s="177">
        <v>0</v>
      </c>
      <c r="AN41" s="177">
        <v>0</v>
      </c>
      <c r="AO41" s="177">
        <v>377.43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9.02</v>
      </c>
      <c r="AV41" s="177">
        <v>0.05</v>
      </c>
      <c r="AW41" s="177">
        <v>0</v>
      </c>
      <c r="AX41" s="177">
        <v>0.03</v>
      </c>
      <c r="AY41" s="177">
        <v>0.09</v>
      </c>
    </row>
    <row r="42" spans="1:51">
      <c r="A42" t="s">
        <v>84</v>
      </c>
      <c r="B42" s="177">
        <v>0</v>
      </c>
      <c r="C42" s="177">
        <v>7.29</v>
      </c>
      <c r="D42" s="177">
        <v>11.98</v>
      </c>
      <c r="E42" s="177">
        <v>0</v>
      </c>
      <c r="F42" s="177">
        <v>0</v>
      </c>
      <c r="G42" s="177">
        <v>31.64</v>
      </c>
      <c r="H42" s="177">
        <v>0</v>
      </c>
      <c r="I42" s="177">
        <v>0</v>
      </c>
      <c r="J42" s="177">
        <v>38.01</v>
      </c>
      <c r="K42" s="177">
        <v>378.22</v>
      </c>
      <c r="L42" s="177">
        <v>8.85</v>
      </c>
      <c r="M42" s="177">
        <v>1.79</v>
      </c>
      <c r="N42" s="177">
        <v>1.73</v>
      </c>
      <c r="O42" s="177">
        <v>2.4300000000000002</v>
      </c>
      <c r="P42" s="177">
        <v>0.97</v>
      </c>
      <c r="Q42" s="177">
        <v>4.7699999999999996</v>
      </c>
      <c r="R42" s="177">
        <v>9.2100000000000009</v>
      </c>
      <c r="S42" s="177">
        <v>6.07</v>
      </c>
      <c r="T42" s="177">
        <v>0.45</v>
      </c>
      <c r="U42" s="177">
        <v>2.02</v>
      </c>
      <c r="V42" s="177">
        <v>6.2</v>
      </c>
      <c r="W42" s="177">
        <v>15.54</v>
      </c>
      <c r="X42" s="177">
        <v>50.28</v>
      </c>
      <c r="Y42" s="177">
        <v>0</v>
      </c>
      <c r="Z42" s="177">
        <v>64.180000000000007</v>
      </c>
      <c r="AA42" s="177">
        <v>25.11</v>
      </c>
      <c r="AB42" s="177">
        <v>0</v>
      </c>
      <c r="AC42" s="177">
        <v>21.1</v>
      </c>
      <c r="AD42" s="177">
        <v>0</v>
      </c>
      <c r="AE42" s="177">
        <v>0</v>
      </c>
      <c r="AF42" s="177">
        <v>0</v>
      </c>
      <c r="AG42" s="177">
        <v>31.97</v>
      </c>
      <c r="AH42" s="177">
        <v>0</v>
      </c>
      <c r="AI42" s="177">
        <v>14.15</v>
      </c>
      <c r="AJ42" s="177">
        <v>0</v>
      </c>
      <c r="AK42" s="177">
        <v>126.85</v>
      </c>
      <c r="AL42" s="177">
        <v>0</v>
      </c>
      <c r="AM42" s="177">
        <v>0</v>
      </c>
      <c r="AN42" s="177">
        <v>0</v>
      </c>
      <c r="AO42" s="177">
        <v>377.43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9.02</v>
      </c>
      <c r="AV42" s="177">
        <v>0.05</v>
      </c>
      <c r="AW42" s="177">
        <v>0</v>
      </c>
      <c r="AX42" s="177">
        <v>0</v>
      </c>
      <c r="AY42" s="177">
        <v>0.09</v>
      </c>
    </row>
    <row r="43" spans="1:51">
      <c r="A43" t="s">
        <v>85</v>
      </c>
      <c r="B43" s="177">
        <v>0</v>
      </c>
      <c r="C43" s="177">
        <v>7.29</v>
      </c>
      <c r="D43" s="177">
        <v>11.98</v>
      </c>
      <c r="E43" s="177">
        <v>0</v>
      </c>
      <c r="F43" s="177">
        <v>0</v>
      </c>
      <c r="G43" s="177">
        <v>31.64</v>
      </c>
      <c r="H43" s="177">
        <v>0</v>
      </c>
      <c r="I43" s="177">
        <v>0</v>
      </c>
      <c r="J43" s="177">
        <v>38.01</v>
      </c>
      <c r="K43" s="177">
        <v>378.22</v>
      </c>
      <c r="L43" s="177">
        <v>8.85</v>
      </c>
      <c r="M43" s="177">
        <v>1.79</v>
      </c>
      <c r="N43" s="177">
        <v>1.73</v>
      </c>
      <c r="O43" s="177">
        <v>2.4300000000000002</v>
      </c>
      <c r="P43" s="177">
        <v>0.97</v>
      </c>
      <c r="Q43" s="177">
        <v>4.7699999999999996</v>
      </c>
      <c r="R43" s="177">
        <v>9.2100000000000009</v>
      </c>
      <c r="S43" s="177">
        <v>6.07</v>
      </c>
      <c r="T43" s="177">
        <v>0.44</v>
      </c>
      <c r="U43" s="177">
        <v>2.02</v>
      </c>
      <c r="V43" s="177">
        <v>6.2</v>
      </c>
      <c r="W43" s="177">
        <v>15.54</v>
      </c>
      <c r="X43" s="177">
        <v>50.28</v>
      </c>
      <c r="Y43" s="177">
        <v>0</v>
      </c>
      <c r="Z43" s="177">
        <v>64.180000000000007</v>
      </c>
      <c r="AA43" s="177">
        <v>25.11</v>
      </c>
      <c r="AB43" s="177">
        <v>0</v>
      </c>
      <c r="AC43" s="177">
        <v>21.07</v>
      </c>
      <c r="AD43" s="177">
        <v>0</v>
      </c>
      <c r="AE43" s="177">
        <v>0</v>
      </c>
      <c r="AF43" s="177">
        <v>0</v>
      </c>
      <c r="AG43" s="177">
        <v>31.97</v>
      </c>
      <c r="AH43" s="177">
        <v>0</v>
      </c>
      <c r="AI43" s="177">
        <v>14.15</v>
      </c>
      <c r="AJ43" s="177">
        <v>0</v>
      </c>
      <c r="AK43" s="177">
        <v>126.46</v>
      </c>
      <c r="AL43" s="177">
        <v>0</v>
      </c>
      <c r="AM43" s="177">
        <v>0</v>
      </c>
      <c r="AN43" s="177">
        <v>0</v>
      </c>
      <c r="AO43" s="177">
        <v>369.65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9.02</v>
      </c>
      <c r="AV43" s="177">
        <v>0.05</v>
      </c>
      <c r="AW43" s="177">
        <v>0</v>
      </c>
      <c r="AX43" s="177">
        <v>0</v>
      </c>
      <c r="AY43" s="177">
        <v>0.09</v>
      </c>
    </row>
    <row r="44" spans="1:51">
      <c r="A44" t="s">
        <v>86</v>
      </c>
      <c r="B44" s="177">
        <v>0</v>
      </c>
      <c r="C44" s="177">
        <v>7.29</v>
      </c>
      <c r="D44" s="177">
        <v>11.98</v>
      </c>
      <c r="E44" s="177">
        <v>0</v>
      </c>
      <c r="F44" s="177">
        <v>0</v>
      </c>
      <c r="G44" s="177">
        <v>31.64</v>
      </c>
      <c r="H44" s="177">
        <v>0</v>
      </c>
      <c r="I44" s="177">
        <v>0</v>
      </c>
      <c r="J44" s="177">
        <v>38.01</v>
      </c>
      <c r="K44" s="177">
        <v>378.22</v>
      </c>
      <c r="L44" s="177">
        <v>8.85</v>
      </c>
      <c r="M44" s="177">
        <v>1.79</v>
      </c>
      <c r="N44" s="177">
        <v>1.73</v>
      </c>
      <c r="O44" s="177">
        <v>2.4300000000000002</v>
      </c>
      <c r="P44" s="177">
        <v>0.97</v>
      </c>
      <c r="Q44" s="177">
        <v>4.7699999999999996</v>
      </c>
      <c r="R44" s="177">
        <v>9.2100000000000009</v>
      </c>
      <c r="S44" s="177">
        <v>6.07</v>
      </c>
      <c r="T44" s="177">
        <v>0.44</v>
      </c>
      <c r="U44" s="177">
        <v>2.02</v>
      </c>
      <c r="V44" s="177">
        <v>6.2</v>
      </c>
      <c r="W44" s="177">
        <v>15.54</v>
      </c>
      <c r="X44" s="177">
        <v>50.28</v>
      </c>
      <c r="Y44" s="177">
        <v>0</v>
      </c>
      <c r="Z44" s="177">
        <v>64.180000000000007</v>
      </c>
      <c r="AA44" s="177">
        <v>25.11</v>
      </c>
      <c r="AB44" s="177">
        <v>0</v>
      </c>
      <c r="AC44" s="177">
        <v>21.07</v>
      </c>
      <c r="AD44" s="177">
        <v>0</v>
      </c>
      <c r="AE44" s="177">
        <v>0</v>
      </c>
      <c r="AF44" s="177">
        <v>0</v>
      </c>
      <c r="AG44" s="177">
        <v>31.97</v>
      </c>
      <c r="AH44" s="177">
        <v>0</v>
      </c>
      <c r="AI44" s="177">
        <v>14.15</v>
      </c>
      <c r="AJ44" s="177">
        <v>0</v>
      </c>
      <c r="AK44" s="177">
        <v>126.46</v>
      </c>
      <c r="AL44" s="177">
        <v>0</v>
      </c>
      <c r="AM44" s="177">
        <v>0</v>
      </c>
      <c r="AN44" s="177">
        <v>0</v>
      </c>
      <c r="AO44" s="177">
        <v>369.65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9.02</v>
      </c>
      <c r="AV44" s="177">
        <v>0.05</v>
      </c>
      <c r="AW44" s="177">
        <v>0</v>
      </c>
      <c r="AX44" s="177">
        <v>0</v>
      </c>
      <c r="AY44" s="177">
        <v>0.09</v>
      </c>
    </row>
    <row r="45" spans="1:51">
      <c r="A45" t="s">
        <v>87</v>
      </c>
      <c r="B45" s="177">
        <v>0</v>
      </c>
      <c r="C45" s="177">
        <v>7.29</v>
      </c>
      <c r="D45" s="177">
        <v>11.98</v>
      </c>
      <c r="E45" s="177">
        <v>0</v>
      </c>
      <c r="F45" s="177">
        <v>0</v>
      </c>
      <c r="G45" s="177">
        <v>31.64</v>
      </c>
      <c r="H45" s="177">
        <v>0</v>
      </c>
      <c r="I45" s="177">
        <v>0</v>
      </c>
      <c r="J45" s="177">
        <v>38.01</v>
      </c>
      <c r="K45" s="177">
        <v>378.22</v>
      </c>
      <c r="L45" s="177">
        <v>8.85</v>
      </c>
      <c r="M45" s="177">
        <v>1.79</v>
      </c>
      <c r="N45" s="177">
        <v>1.73</v>
      </c>
      <c r="O45" s="177">
        <v>2.4300000000000002</v>
      </c>
      <c r="P45" s="177">
        <v>0.97</v>
      </c>
      <c r="Q45" s="177">
        <v>4.7699999999999996</v>
      </c>
      <c r="R45" s="177">
        <v>9.2100000000000009</v>
      </c>
      <c r="S45" s="177">
        <v>6.07</v>
      </c>
      <c r="T45" s="177">
        <v>0.44</v>
      </c>
      <c r="U45" s="177">
        <v>2.02</v>
      </c>
      <c r="V45" s="177">
        <v>6.2</v>
      </c>
      <c r="W45" s="177">
        <v>15.54</v>
      </c>
      <c r="X45" s="177">
        <v>50.28</v>
      </c>
      <c r="Y45" s="177">
        <v>0</v>
      </c>
      <c r="Z45" s="177">
        <v>64.180000000000007</v>
      </c>
      <c r="AA45" s="177">
        <v>25.11</v>
      </c>
      <c r="AB45" s="177">
        <v>0</v>
      </c>
      <c r="AC45" s="177">
        <v>21.07</v>
      </c>
      <c r="AD45" s="177">
        <v>0</v>
      </c>
      <c r="AE45" s="177">
        <v>0</v>
      </c>
      <c r="AF45" s="177">
        <v>0</v>
      </c>
      <c r="AG45" s="177">
        <v>31.97</v>
      </c>
      <c r="AH45" s="177">
        <v>0</v>
      </c>
      <c r="AI45" s="177">
        <v>14.15</v>
      </c>
      <c r="AJ45" s="177">
        <v>0</v>
      </c>
      <c r="AK45" s="177">
        <v>126.46</v>
      </c>
      <c r="AL45" s="177">
        <v>0</v>
      </c>
      <c r="AM45" s="177">
        <v>0</v>
      </c>
      <c r="AN45" s="177">
        <v>0</v>
      </c>
      <c r="AO45" s="177">
        <v>369.65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9.02</v>
      </c>
      <c r="AV45" s="177">
        <v>0.05</v>
      </c>
      <c r="AW45" s="177">
        <v>0</v>
      </c>
      <c r="AX45" s="177">
        <v>0</v>
      </c>
      <c r="AY45" s="177">
        <v>0.09</v>
      </c>
    </row>
    <row r="46" spans="1:51">
      <c r="A46" t="s">
        <v>88</v>
      </c>
      <c r="B46" s="177">
        <v>0</v>
      </c>
      <c r="C46" s="177">
        <v>7.29</v>
      </c>
      <c r="D46" s="177">
        <v>11.98</v>
      </c>
      <c r="E46" s="177">
        <v>0</v>
      </c>
      <c r="F46" s="177">
        <v>0</v>
      </c>
      <c r="G46" s="177">
        <v>31.64</v>
      </c>
      <c r="H46" s="177">
        <v>0</v>
      </c>
      <c r="I46" s="177">
        <v>0</v>
      </c>
      <c r="J46" s="177">
        <v>38.01</v>
      </c>
      <c r="K46" s="177">
        <v>378.22</v>
      </c>
      <c r="L46" s="177">
        <v>8.85</v>
      </c>
      <c r="M46" s="177">
        <v>1.79</v>
      </c>
      <c r="N46" s="177">
        <v>1.73</v>
      </c>
      <c r="O46" s="177">
        <v>2.4300000000000002</v>
      </c>
      <c r="P46" s="177">
        <v>0.97</v>
      </c>
      <c r="Q46" s="177">
        <v>4.7699999999999996</v>
      </c>
      <c r="R46" s="177">
        <v>9.2100000000000009</v>
      </c>
      <c r="S46" s="177">
        <v>6.07</v>
      </c>
      <c r="T46" s="177">
        <v>0.45</v>
      </c>
      <c r="U46" s="177">
        <v>2.02</v>
      </c>
      <c r="V46" s="177">
        <v>6.2</v>
      </c>
      <c r="W46" s="177">
        <v>15.54</v>
      </c>
      <c r="X46" s="177">
        <v>50.28</v>
      </c>
      <c r="Y46" s="177">
        <v>0</v>
      </c>
      <c r="Z46" s="177">
        <v>64.180000000000007</v>
      </c>
      <c r="AA46" s="177">
        <v>25.11</v>
      </c>
      <c r="AB46" s="177">
        <v>0</v>
      </c>
      <c r="AC46" s="177">
        <v>21.07</v>
      </c>
      <c r="AD46" s="177">
        <v>0</v>
      </c>
      <c r="AE46" s="177">
        <v>0</v>
      </c>
      <c r="AF46" s="177">
        <v>0</v>
      </c>
      <c r="AG46" s="177">
        <v>31.97</v>
      </c>
      <c r="AH46" s="177">
        <v>0</v>
      </c>
      <c r="AI46" s="177">
        <v>14.15</v>
      </c>
      <c r="AJ46" s="177">
        <v>0</v>
      </c>
      <c r="AK46" s="177">
        <v>126.46</v>
      </c>
      <c r="AL46" s="177">
        <v>0</v>
      </c>
      <c r="AM46" s="177">
        <v>0</v>
      </c>
      <c r="AN46" s="177">
        <v>0</v>
      </c>
      <c r="AO46" s="177">
        <v>369.65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9.02</v>
      </c>
      <c r="AV46" s="177">
        <v>0.05</v>
      </c>
      <c r="AW46" s="177">
        <v>0</v>
      </c>
      <c r="AX46" s="177">
        <v>0</v>
      </c>
      <c r="AY46" s="177">
        <v>0.09</v>
      </c>
    </row>
    <row r="47" spans="1:51">
      <c r="A47" t="s">
        <v>89</v>
      </c>
      <c r="B47" s="177">
        <v>0</v>
      </c>
      <c r="C47" s="177">
        <v>7.29</v>
      </c>
      <c r="D47" s="177">
        <v>11.98</v>
      </c>
      <c r="E47" s="177">
        <v>0</v>
      </c>
      <c r="F47" s="177">
        <v>0</v>
      </c>
      <c r="G47" s="177">
        <v>31.64</v>
      </c>
      <c r="H47" s="177">
        <v>0</v>
      </c>
      <c r="I47" s="177">
        <v>0</v>
      </c>
      <c r="J47" s="177">
        <v>38.01</v>
      </c>
      <c r="K47" s="177">
        <v>378.22</v>
      </c>
      <c r="L47" s="177">
        <v>8.85</v>
      </c>
      <c r="M47" s="177">
        <v>1.79</v>
      </c>
      <c r="N47" s="177">
        <v>1.73</v>
      </c>
      <c r="O47" s="177">
        <v>2.4300000000000002</v>
      </c>
      <c r="P47" s="177">
        <v>0.97</v>
      </c>
      <c r="Q47" s="177">
        <v>4.7699999999999996</v>
      </c>
      <c r="R47" s="177">
        <v>9.2100000000000009</v>
      </c>
      <c r="S47" s="177">
        <v>6.07</v>
      </c>
      <c r="T47" s="177">
        <v>0.45</v>
      </c>
      <c r="U47" s="177">
        <v>2.02</v>
      </c>
      <c r="V47" s="177">
        <v>0.28999999999999998</v>
      </c>
      <c r="W47" s="177">
        <v>1.85</v>
      </c>
      <c r="X47" s="177">
        <v>2.11</v>
      </c>
      <c r="Y47" s="177">
        <v>0</v>
      </c>
      <c r="Z47" s="177">
        <v>65.38</v>
      </c>
      <c r="AA47" s="177">
        <v>25.11</v>
      </c>
      <c r="AB47" s="177">
        <v>0</v>
      </c>
      <c r="AC47" s="177">
        <v>21.07</v>
      </c>
      <c r="AD47" s="177">
        <v>0</v>
      </c>
      <c r="AE47" s="177">
        <v>0</v>
      </c>
      <c r="AF47" s="177">
        <v>0</v>
      </c>
      <c r="AG47" s="177">
        <v>34.270000000000003</v>
      </c>
      <c r="AH47" s="177">
        <v>0</v>
      </c>
      <c r="AI47" s="177">
        <v>14.15</v>
      </c>
      <c r="AJ47" s="177">
        <v>0</v>
      </c>
      <c r="AK47" s="177">
        <v>126.46</v>
      </c>
      <c r="AL47" s="177">
        <v>0</v>
      </c>
      <c r="AM47" s="177">
        <v>0</v>
      </c>
      <c r="AN47" s="177">
        <v>0</v>
      </c>
      <c r="AO47" s="177">
        <v>369.65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9.08</v>
      </c>
      <c r="AV47" s="177">
        <v>0.05</v>
      </c>
      <c r="AW47" s="177">
        <v>0</v>
      </c>
      <c r="AX47" s="177">
        <v>0</v>
      </c>
      <c r="AY47" s="177">
        <v>0.09</v>
      </c>
    </row>
    <row r="48" spans="1:51">
      <c r="A48" t="s">
        <v>90</v>
      </c>
      <c r="B48" s="177">
        <v>0</v>
      </c>
      <c r="C48" s="177">
        <v>7.29</v>
      </c>
      <c r="D48" s="177">
        <v>11.98</v>
      </c>
      <c r="E48" s="177">
        <v>0</v>
      </c>
      <c r="F48" s="177">
        <v>0</v>
      </c>
      <c r="G48" s="177">
        <v>31.64</v>
      </c>
      <c r="H48" s="177">
        <v>0</v>
      </c>
      <c r="I48" s="177">
        <v>0</v>
      </c>
      <c r="J48" s="177">
        <v>38.01</v>
      </c>
      <c r="K48" s="177">
        <v>378.22</v>
      </c>
      <c r="L48" s="177">
        <v>8.85</v>
      </c>
      <c r="M48" s="177">
        <v>1.79</v>
      </c>
      <c r="N48" s="177">
        <v>1.73</v>
      </c>
      <c r="O48" s="177">
        <v>2.4300000000000002</v>
      </c>
      <c r="P48" s="177">
        <v>0.97</v>
      </c>
      <c r="Q48" s="177">
        <v>4.7699999999999996</v>
      </c>
      <c r="R48" s="177">
        <v>9.2100000000000009</v>
      </c>
      <c r="S48" s="177">
        <v>6.07</v>
      </c>
      <c r="T48" s="177">
        <v>0.45</v>
      </c>
      <c r="U48" s="177">
        <v>2.02</v>
      </c>
      <c r="V48" s="177">
        <v>0.28999999999999998</v>
      </c>
      <c r="W48" s="177">
        <v>0.66</v>
      </c>
      <c r="X48" s="177">
        <v>2.11</v>
      </c>
      <c r="Y48" s="177">
        <v>0</v>
      </c>
      <c r="Z48" s="177">
        <v>65.38</v>
      </c>
      <c r="AA48" s="177">
        <v>25.11</v>
      </c>
      <c r="AB48" s="177">
        <v>0</v>
      </c>
      <c r="AC48" s="177">
        <v>21.05</v>
      </c>
      <c r="AD48" s="177">
        <v>0</v>
      </c>
      <c r="AE48" s="177">
        <v>0</v>
      </c>
      <c r="AF48" s="177">
        <v>0</v>
      </c>
      <c r="AG48" s="177">
        <v>34.270000000000003</v>
      </c>
      <c r="AH48" s="177">
        <v>0</v>
      </c>
      <c r="AI48" s="177">
        <v>14.15</v>
      </c>
      <c r="AJ48" s="177">
        <v>0</v>
      </c>
      <c r="AK48" s="177">
        <v>126.46</v>
      </c>
      <c r="AL48" s="177">
        <v>0</v>
      </c>
      <c r="AM48" s="177">
        <v>0</v>
      </c>
      <c r="AN48" s="177">
        <v>0</v>
      </c>
      <c r="AO48" s="177">
        <v>369.65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9.08</v>
      </c>
      <c r="AV48" s="177">
        <v>0.05</v>
      </c>
      <c r="AW48" s="177">
        <v>0</v>
      </c>
      <c r="AX48" s="177">
        <v>0</v>
      </c>
      <c r="AY48" s="177">
        <v>0.09</v>
      </c>
    </row>
    <row r="49" spans="1:51">
      <c r="A49" t="s">
        <v>91</v>
      </c>
      <c r="B49" s="177">
        <v>0</v>
      </c>
      <c r="C49" s="177">
        <v>7.29</v>
      </c>
      <c r="D49" s="177">
        <v>11.98</v>
      </c>
      <c r="E49" s="177">
        <v>0</v>
      </c>
      <c r="F49" s="177">
        <v>0</v>
      </c>
      <c r="G49" s="177">
        <v>31.64</v>
      </c>
      <c r="H49" s="177">
        <v>0</v>
      </c>
      <c r="I49" s="177">
        <v>0</v>
      </c>
      <c r="J49" s="177">
        <v>38.01</v>
      </c>
      <c r="K49" s="177">
        <v>378.22</v>
      </c>
      <c r="L49" s="177">
        <v>8.85</v>
      </c>
      <c r="M49" s="177">
        <v>1.79</v>
      </c>
      <c r="N49" s="177">
        <v>1.73</v>
      </c>
      <c r="O49" s="177">
        <v>2.4300000000000002</v>
      </c>
      <c r="P49" s="177">
        <v>0.97</v>
      </c>
      <c r="Q49" s="177">
        <v>4.7699999999999996</v>
      </c>
      <c r="R49" s="177">
        <v>9.2100000000000009</v>
      </c>
      <c r="S49" s="177">
        <v>6.07</v>
      </c>
      <c r="T49" s="177">
        <v>0.45</v>
      </c>
      <c r="U49" s="177">
        <v>2.02</v>
      </c>
      <c r="V49" s="177">
        <v>0.28999999999999998</v>
      </c>
      <c r="W49" s="177">
        <v>0.61</v>
      </c>
      <c r="X49" s="177">
        <v>2.11</v>
      </c>
      <c r="Y49" s="177">
        <v>0</v>
      </c>
      <c r="Z49" s="177">
        <v>65.38</v>
      </c>
      <c r="AA49" s="177">
        <v>25.11</v>
      </c>
      <c r="AB49" s="177">
        <v>0</v>
      </c>
      <c r="AC49" s="177">
        <v>21.68</v>
      </c>
      <c r="AD49" s="177">
        <v>0</v>
      </c>
      <c r="AE49" s="177">
        <v>0</v>
      </c>
      <c r="AF49" s="177">
        <v>0</v>
      </c>
      <c r="AG49" s="177">
        <v>38.56</v>
      </c>
      <c r="AH49" s="177">
        <v>0</v>
      </c>
      <c r="AI49" s="177">
        <v>14.15</v>
      </c>
      <c r="AJ49" s="177">
        <v>0</v>
      </c>
      <c r="AK49" s="177">
        <v>126.46</v>
      </c>
      <c r="AL49" s="177">
        <v>0</v>
      </c>
      <c r="AM49" s="177">
        <v>0</v>
      </c>
      <c r="AN49" s="177">
        <v>0</v>
      </c>
      <c r="AO49" s="177">
        <v>369.65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9.08</v>
      </c>
      <c r="AV49" s="177">
        <v>0.05</v>
      </c>
      <c r="AW49" s="177">
        <v>0</v>
      </c>
      <c r="AX49" s="177">
        <v>0</v>
      </c>
      <c r="AY49" s="177">
        <v>0.09</v>
      </c>
    </row>
    <row r="50" spans="1:51">
      <c r="A50" t="s">
        <v>92</v>
      </c>
      <c r="B50" s="177">
        <v>0</v>
      </c>
      <c r="C50" s="177">
        <v>7.29</v>
      </c>
      <c r="D50" s="177">
        <v>11.98</v>
      </c>
      <c r="E50" s="177">
        <v>0</v>
      </c>
      <c r="F50" s="177">
        <v>0</v>
      </c>
      <c r="G50" s="177">
        <v>31.64</v>
      </c>
      <c r="H50" s="177">
        <v>0</v>
      </c>
      <c r="I50" s="177">
        <v>0</v>
      </c>
      <c r="J50" s="177">
        <v>38.01</v>
      </c>
      <c r="K50" s="177">
        <v>378.22</v>
      </c>
      <c r="L50" s="177">
        <v>8.85</v>
      </c>
      <c r="M50" s="177">
        <v>1.79</v>
      </c>
      <c r="N50" s="177">
        <v>1.73</v>
      </c>
      <c r="O50" s="177">
        <v>2.4300000000000002</v>
      </c>
      <c r="P50" s="177">
        <v>0.97</v>
      </c>
      <c r="Q50" s="177">
        <v>4.7699999999999996</v>
      </c>
      <c r="R50" s="177">
        <v>9.2100000000000009</v>
      </c>
      <c r="S50" s="177">
        <v>6.07</v>
      </c>
      <c r="T50" s="177">
        <v>0.45</v>
      </c>
      <c r="U50" s="177">
        <v>2.02</v>
      </c>
      <c r="V50" s="177">
        <v>0.28999999999999998</v>
      </c>
      <c r="W50" s="177">
        <v>0.61</v>
      </c>
      <c r="X50" s="177">
        <v>2.11</v>
      </c>
      <c r="Y50" s="177">
        <v>0</v>
      </c>
      <c r="Z50" s="177">
        <v>65.38</v>
      </c>
      <c r="AA50" s="177">
        <v>25.11</v>
      </c>
      <c r="AB50" s="177">
        <v>0</v>
      </c>
      <c r="AC50" s="177">
        <v>21.68</v>
      </c>
      <c r="AD50" s="177">
        <v>0</v>
      </c>
      <c r="AE50" s="177">
        <v>0</v>
      </c>
      <c r="AF50" s="177">
        <v>0</v>
      </c>
      <c r="AG50" s="177">
        <v>38.56</v>
      </c>
      <c r="AH50" s="177">
        <v>0</v>
      </c>
      <c r="AI50" s="177">
        <v>14.15</v>
      </c>
      <c r="AJ50" s="177">
        <v>0</v>
      </c>
      <c r="AK50" s="177">
        <v>126.46</v>
      </c>
      <c r="AL50" s="177">
        <v>0</v>
      </c>
      <c r="AM50" s="177">
        <v>0</v>
      </c>
      <c r="AN50" s="177">
        <v>0</v>
      </c>
      <c r="AO50" s="177">
        <v>369.65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9.08</v>
      </c>
      <c r="AV50" s="177">
        <v>0.05</v>
      </c>
      <c r="AW50" s="177">
        <v>0</v>
      </c>
      <c r="AX50" s="177">
        <v>0</v>
      </c>
      <c r="AY50" s="177">
        <v>0.09</v>
      </c>
    </row>
    <row r="51" spans="1:51">
      <c r="A51" t="s">
        <v>93</v>
      </c>
      <c r="B51" s="177">
        <v>0</v>
      </c>
      <c r="C51" s="177">
        <v>7.29</v>
      </c>
      <c r="D51" s="177">
        <v>11.98</v>
      </c>
      <c r="E51" s="177">
        <v>0</v>
      </c>
      <c r="F51" s="177">
        <v>0</v>
      </c>
      <c r="G51" s="177">
        <v>31.64</v>
      </c>
      <c r="H51" s="177">
        <v>0</v>
      </c>
      <c r="I51" s="177">
        <v>0</v>
      </c>
      <c r="J51" s="177">
        <v>38.01</v>
      </c>
      <c r="K51" s="177">
        <v>378.22</v>
      </c>
      <c r="L51" s="177">
        <v>8.85</v>
      </c>
      <c r="M51" s="177">
        <v>1.79</v>
      </c>
      <c r="N51" s="177">
        <v>1.73</v>
      </c>
      <c r="O51" s="177">
        <v>2.4300000000000002</v>
      </c>
      <c r="P51" s="177">
        <v>0.97</v>
      </c>
      <c r="Q51" s="177">
        <v>4.7699999999999996</v>
      </c>
      <c r="R51" s="177">
        <v>9.2100000000000009</v>
      </c>
      <c r="S51" s="177">
        <v>6.05</v>
      </c>
      <c r="T51" s="177">
        <v>0.44</v>
      </c>
      <c r="U51" s="177">
        <v>2.02</v>
      </c>
      <c r="V51" s="177">
        <v>0.28999999999999998</v>
      </c>
      <c r="W51" s="177">
        <v>0.61</v>
      </c>
      <c r="X51" s="177">
        <v>2.11</v>
      </c>
      <c r="Y51" s="177">
        <v>0</v>
      </c>
      <c r="Z51" s="177">
        <v>3.97</v>
      </c>
      <c r="AA51" s="177">
        <v>25.11</v>
      </c>
      <c r="AB51" s="177">
        <v>0</v>
      </c>
      <c r="AC51" s="177">
        <v>21.65</v>
      </c>
      <c r="AD51" s="177">
        <v>0</v>
      </c>
      <c r="AE51" s="177">
        <v>0</v>
      </c>
      <c r="AF51" s="177">
        <v>0</v>
      </c>
      <c r="AG51" s="177">
        <v>33.26</v>
      </c>
      <c r="AH51" s="177">
        <v>0</v>
      </c>
      <c r="AI51" s="177">
        <v>14.15</v>
      </c>
      <c r="AJ51" s="177">
        <v>0</v>
      </c>
      <c r="AK51" s="177">
        <v>126.46</v>
      </c>
      <c r="AL51" s="177">
        <v>0</v>
      </c>
      <c r="AM51" s="177">
        <v>0</v>
      </c>
      <c r="AN51" s="177">
        <v>0</v>
      </c>
      <c r="AO51" s="177">
        <v>369.65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8.81</v>
      </c>
      <c r="AV51" s="177">
        <v>0.05</v>
      </c>
      <c r="AW51" s="177">
        <v>0</v>
      </c>
      <c r="AX51" s="177">
        <v>0</v>
      </c>
      <c r="AY51" s="177">
        <v>0.09</v>
      </c>
    </row>
    <row r="52" spans="1:51">
      <c r="A52" t="s">
        <v>94</v>
      </c>
      <c r="B52" s="177">
        <v>0</v>
      </c>
      <c r="C52" s="177">
        <v>7.29</v>
      </c>
      <c r="D52" s="177">
        <v>11.98</v>
      </c>
      <c r="E52" s="177">
        <v>0</v>
      </c>
      <c r="F52" s="177">
        <v>0</v>
      </c>
      <c r="G52" s="177">
        <v>31.64</v>
      </c>
      <c r="H52" s="177">
        <v>0</v>
      </c>
      <c r="I52" s="177">
        <v>0</v>
      </c>
      <c r="J52" s="177">
        <v>38.01</v>
      </c>
      <c r="K52" s="177">
        <v>378.22</v>
      </c>
      <c r="L52" s="177">
        <v>8.85</v>
      </c>
      <c r="M52" s="177">
        <v>1.79</v>
      </c>
      <c r="N52" s="177">
        <v>1.73</v>
      </c>
      <c r="O52" s="177">
        <v>2.4300000000000002</v>
      </c>
      <c r="P52" s="177">
        <v>0.97</v>
      </c>
      <c r="Q52" s="177">
        <v>4.7699999999999996</v>
      </c>
      <c r="R52" s="177">
        <v>9.2100000000000009</v>
      </c>
      <c r="S52" s="177">
        <v>6.05</v>
      </c>
      <c r="T52" s="177">
        <v>0.44</v>
      </c>
      <c r="U52" s="177">
        <v>2.02</v>
      </c>
      <c r="V52" s="177">
        <v>0.28999999999999998</v>
      </c>
      <c r="W52" s="177">
        <v>0.61</v>
      </c>
      <c r="X52" s="177">
        <v>2.11</v>
      </c>
      <c r="Y52" s="177">
        <v>0</v>
      </c>
      <c r="Z52" s="177">
        <v>3.97</v>
      </c>
      <c r="AA52" s="177">
        <v>25.11</v>
      </c>
      <c r="AB52" s="177">
        <v>0</v>
      </c>
      <c r="AC52" s="177">
        <v>21.65</v>
      </c>
      <c r="AD52" s="177">
        <v>0</v>
      </c>
      <c r="AE52" s="177">
        <v>0</v>
      </c>
      <c r="AF52" s="177">
        <v>0</v>
      </c>
      <c r="AG52" s="177">
        <v>33.26</v>
      </c>
      <c r="AH52" s="177">
        <v>0</v>
      </c>
      <c r="AI52" s="177">
        <v>14.15</v>
      </c>
      <c r="AJ52" s="177">
        <v>0</v>
      </c>
      <c r="AK52" s="177">
        <v>126.46</v>
      </c>
      <c r="AL52" s="177">
        <v>0</v>
      </c>
      <c r="AM52" s="177">
        <v>0</v>
      </c>
      <c r="AN52" s="177">
        <v>0</v>
      </c>
      <c r="AO52" s="177">
        <v>369.65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8.81</v>
      </c>
      <c r="AV52" s="177">
        <v>0.05</v>
      </c>
      <c r="AW52" s="177">
        <v>0</v>
      </c>
      <c r="AX52" s="177">
        <v>0</v>
      </c>
      <c r="AY52" s="177">
        <v>0.09</v>
      </c>
    </row>
    <row r="53" spans="1:51">
      <c r="A53" t="s">
        <v>95</v>
      </c>
      <c r="B53" s="177">
        <v>0</v>
      </c>
      <c r="C53" s="177">
        <v>7.29</v>
      </c>
      <c r="D53" s="177">
        <v>11.98</v>
      </c>
      <c r="E53" s="177">
        <v>0</v>
      </c>
      <c r="F53" s="177">
        <v>0</v>
      </c>
      <c r="G53" s="177">
        <v>31.64</v>
      </c>
      <c r="H53" s="177">
        <v>0</v>
      </c>
      <c r="I53" s="177">
        <v>0</v>
      </c>
      <c r="J53" s="177">
        <v>39.1</v>
      </c>
      <c r="K53" s="177">
        <v>378.22</v>
      </c>
      <c r="L53" s="177">
        <v>8.85</v>
      </c>
      <c r="M53" s="177">
        <v>1.79</v>
      </c>
      <c r="N53" s="177">
        <v>1.73</v>
      </c>
      <c r="O53" s="177">
        <v>2.4300000000000002</v>
      </c>
      <c r="P53" s="177">
        <v>0.97</v>
      </c>
      <c r="Q53" s="177">
        <v>4.7699999999999996</v>
      </c>
      <c r="R53" s="177">
        <v>9.2100000000000009</v>
      </c>
      <c r="S53" s="177">
        <v>6.05</v>
      </c>
      <c r="T53" s="177">
        <v>0.44</v>
      </c>
      <c r="U53" s="177">
        <v>2.02</v>
      </c>
      <c r="V53" s="177">
        <v>0.28999999999999998</v>
      </c>
      <c r="W53" s="177">
        <v>0.61</v>
      </c>
      <c r="X53" s="177">
        <v>2.11</v>
      </c>
      <c r="Y53" s="177">
        <v>0</v>
      </c>
      <c r="Z53" s="177">
        <v>5.85</v>
      </c>
      <c r="AA53" s="177">
        <v>25.11</v>
      </c>
      <c r="AB53" s="177">
        <v>0</v>
      </c>
      <c r="AC53" s="177">
        <v>21.65</v>
      </c>
      <c r="AD53" s="177">
        <v>0</v>
      </c>
      <c r="AE53" s="177">
        <v>0</v>
      </c>
      <c r="AF53" s="177">
        <v>0</v>
      </c>
      <c r="AG53" s="177">
        <v>33.29</v>
      </c>
      <c r="AH53" s="177">
        <v>0</v>
      </c>
      <c r="AI53" s="177">
        <v>14.15</v>
      </c>
      <c r="AJ53" s="177">
        <v>0</v>
      </c>
      <c r="AK53" s="177">
        <v>126.46</v>
      </c>
      <c r="AL53" s="177">
        <v>0</v>
      </c>
      <c r="AM53" s="177">
        <v>0</v>
      </c>
      <c r="AN53" s="177">
        <v>0</v>
      </c>
      <c r="AO53" s="177">
        <v>369.65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8.81</v>
      </c>
      <c r="AV53" s="177">
        <v>0.05</v>
      </c>
      <c r="AW53" s="177">
        <v>0</v>
      </c>
      <c r="AX53" s="177">
        <v>0</v>
      </c>
      <c r="AY53" s="177">
        <v>0.09</v>
      </c>
    </row>
    <row r="54" spans="1:51">
      <c r="A54" t="s">
        <v>96</v>
      </c>
      <c r="B54" s="177">
        <v>0</v>
      </c>
      <c r="C54" s="177">
        <v>7.29</v>
      </c>
      <c r="D54" s="177">
        <v>11.98</v>
      </c>
      <c r="E54" s="177">
        <v>0</v>
      </c>
      <c r="F54" s="177">
        <v>0</v>
      </c>
      <c r="G54" s="177">
        <v>31.64</v>
      </c>
      <c r="H54" s="177">
        <v>0</v>
      </c>
      <c r="I54" s="177">
        <v>0</v>
      </c>
      <c r="J54" s="177">
        <v>39.1</v>
      </c>
      <c r="K54" s="177">
        <v>378.22</v>
      </c>
      <c r="L54" s="177">
        <v>8.85</v>
      </c>
      <c r="M54" s="177">
        <v>1.79</v>
      </c>
      <c r="N54" s="177">
        <v>1.73</v>
      </c>
      <c r="O54" s="177">
        <v>2.4300000000000002</v>
      </c>
      <c r="P54" s="177">
        <v>0.97</v>
      </c>
      <c r="Q54" s="177">
        <v>4.7699999999999996</v>
      </c>
      <c r="R54" s="177">
        <v>9.2100000000000009</v>
      </c>
      <c r="S54" s="177">
        <v>6.05</v>
      </c>
      <c r="T54" s="177">
        <v>0.44</v>
      </c>
      <c r="U54" s="177">
        <v>2.02</v>
      </c>
      <c r="V54" s="177">
        <v>0.28999999999999998</v>
      </c>
      <c r="W54" s="177">
        <v>0.61</v>
      </c>
      <c r="X54" s="177">
        <v>2.11</v>
      </c>
      <c r="Y54" s="177">
        <v>0</v>
      </c>
      <c r="Z54" s="177">
        <v>5.85</v>
      </c>
      <c r="AA54" s="177">
        <v>25.11</v>
      </c>
      <c r="AB54" s="177">
        <v>0</v>
      </c>
      <c r="AC54" s="177">
        <v>21.65</v>
      </c>
      <c r="AD54" s="177">
        <v>0</v>
      </c>
      <c r="AE54" s="177">
        <v>0</v>
      </c>
      <c r="AF54" s="177">
        <v>0</v>
      </c>
      <c r="AG54" s="177">
        <v>33.29</v>
      </c>
      <c r="AH54" s="177">
        <v>0</v>
      </c>
      <c r="AI54" s="177">
        <v>14.15</v>
      </c>
      <c r="AJ54" s="177">
        <v>0</v>
      </c>
      <c r="AK54" s="177">
        <v>126.46</v>
      </c>
      <c r="AL54" s="177">
        <v>0</v>
      </c>
      <c r="AM54" s="177">
        <v>0</v>
      </c>
      <c r="AN54" s="177">
        <v>0</v>
      </c>
      <c r="AO54" s="177">
        <v>369.65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8.81</v>
      </c>
      <c r="AV54" s="177">
        <v>0.05</v>
      </c>
      <c r="AW54" s="177">
        <v>0</v>
      </c>
      <c r="AX54" s="177">
        <v>0</v>
      </c>
      <c r="AY54" s="177">
        <v>0.09</v>
      </c>
    </row>
    <row r="55" spans="1:51">
      <c r="A55" t="s">
        <v>97</v>
      </c>
      <c r="B55" s="177">
        <v>0</v>
      </c>
      <c r="C55" s="177">
        <v>7.29</v>
      </c>
      <c r="D55" s="177">
        <v>11.98</v>
      </c>
      <c r="E55" s="177">
        <v>0</v>
      </c>
      <c r="F55" s="177">
        <v>0</v>
      </c>
      <c r="G55" s="177">
        <v>31.64</v>
      </c>
      <c r="H55" s="177">
        <v>0</v>
      </c>
      <c r="I55" s="177">
        <v>0</v>
      </c>
      <c r="J55" s="177">
        <v>39.1</v>
      </c>
      <c r="K55" s="177">
        <v>378.22</v>
      </c>
      <c r="L55" s="177">
        <v>8.85</v>
      </c>
      <c r="M55" s="177">
        <v>1.79</v>
      </c>
      <c r="N55" s="177">
        <v>1.73</v>
      </c>
      <c r="O55" s="177">
        <v>2.4300000000000002</v>
      </c>
      <c r="P55" s="177">
        <v>0.97</v>
      </c>
      <c r="Q55" s="177">
        <v>4.7699999999999996</v>
      </c>
      <c r="R55" s="177">
        <v>9.2100000000000009</v>
      </c>
      <c r="S55" s="177">
        <v>6.05</v>
      </c>
      <c r="T55" s="177">
        <v>0.41</v>
      </c>
      <c r="U55" s="177">
        <v>2.02</v>
      </c>
      <c r="V55" s="177">
        <v>6.2</v>
      </c>
      <c r="W55" s="177">
        <v>14.09</v>
      </c>
      <c r="X55" s="177">
        <v>50.28</v>
      </c>
      <c r="Y55" s="177">
        <v>0</v>
      </c>
      <c r="Z55" s="177">
        <v>64.180000000000007</v>
      </c>
      <c r="AA55" s="177">
        <v>25.11</v>
      </c>
      <c r="AB55" s="177">
        <v>0</v>
      </c>
      <c r="AC55" s="177">
        <v>21.65</v>
      </c>
      <c r="AD55" s="177">
        <v>0</v>
      </c>
      <c r="AE55" s="177">
        <v>0</v>
      </c>
      <c r="AF55" s="177">
        <v>0</v>
      </c>
      <c r="AG55" s="177">
        <v>33.29</v>
      </c>
      <c r="AH55" s="177">
        <v>0</v>
      </c>
      <c r="AI55" s="177">
        <v>14.15</v>
      </c>
      <c r="AJ55" s="177">
        <v>11.32</v>
      </c>
      <c r="AK55" s="177">
        <v>126.46</v>
      </c>
      <c r="AL55" s="177">
        <v>0</v>
      </c>
      <c r="AM55" s="177">
        <v>0</v>
      </c>
      <c r="AN55" s="177">
        <v>0</v>
      </c>
      <c r="AO55" s="177">
        <v>369.65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8.81</v>
      </c>
      <c r="AV55" s="177">
        <v>0.05</v>
      </c>
      <c r="AW55" s="177">
        <v>0</v>
      </c>
      <c r="AX55" s="177">
        <v>0</v>
      </c>
      <c r="AY55" s="177">
        <v>0.09</v>
      </c>
    </row>
    <row r="56" spans="1:51">
      <c r="A56" t="s">
        <v>98</v>
      </c>
      <c r="B56" s="177">
        <v>0</v>
      </c>
      <c r="C56" s="177">
        <v>7.29</v>
      </c>
      <c r="D56" s="177">
        <v>11.98</v>
      </c>
      <c r="E56" s="177">
        <v>0</v>
      </c>
      <c r="F56" s="177">
        <v>0</v>
      </c>
      <c r="G56" s="177">
        <v>31.64</v>
      </c>
      <c r="H56" s="177">
        <v>0</v>
      </c>
      <c r="I56" s="177">
        <v>0</v>
      </c>
      <c r="J56" s="177">
        <v>39.1</v>
      </c>
      <c r="K56" s="177">
        <v>378.22</v>
      </c>
      <c r="L56" s="177">
        <v>8.85</v>
      </c>
      <c r="M56" s="177">
        <v>1.79</v>
      </c>
      <c r="N56" s="177">
        <v>1.73</v>
      </c>
      <c r="O56" s="177">
        <v>2.4300000000000002</v>
      </c>
      <c r="P56" s="177">
        <v>0.97</v>
      </c>
      <c r="Q56" s="177">
        <v>4.7699999999999996</v>
      </c>
      <c r="R56" s="177">
        <v>9.2100000000000009</v>
      </c>
      <c r="S56" s="177">
        <v>6.05</v>
      </c>
      <c r="T56" s="177">
        <v>0.41</v>
      </c>
      <c r="U56" s="177">
        <v>2.02</v>
      </c>
      <c r="V56" s="177">
        <v>6.2</v>
      </c>
      <c r="W56" s="177">
        <v>14.09</v>
      </c>
      <c r="X56" s="177">
        <v>50.28</v>
      </c>
      <c r="Y56" s="177">
        <v>0</v>
      </c>
      <c r="Z56" s="177">
        <v>64.180000000000007</v>
      </c>
      <c r="AA56" s="177">
        <v>25.11</v>
      </c>
      <c r="AB56" s="177">
        <v>0</v>
      </c>
      <c r="AC56" s="177">
        <v>21.65</v>
      </c>
      <c r="AD56" s="177">
        <v>0</v>
      </c>
      <c r="AE56" s="177">
        <v>0</v>
      </c>
      <c r="AF56" s="177">
        <v>0</v>
      </c>
      <c r="AG56" s="177">
        <v>33.29</v>
      </c>
      <c r="AH56" s="177">
        <v>0</v>
      </c>
      <c r="AI56" s="177">
        <v>14.15</v>
      </c>
      <c r="AJ56" s="177">
        <v>11.32</v>
      </c>
      <c r="AK56" s="177">
        <v>126.46</v>
      </c>
      <c r="AL56" s="177">
        <v>0</v>
      </c>
      <c r="AM56" s="177">
        <v>0</v>
      </c>
      <c r="AN56" s="177">
        <v>0</v>
      </c>
      <c r="AO56" s="177">
        <v>369.65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8.81</v>
      </c>
      <c r="AV56" s="177">
        <v>0.05</v>
      </c>
      <c r="AW56" s="177">
        <v>0</v>
      </c>
      <c r="AX56" s="177">
        <v>0</v>
      </c>
      <c r="AY56" s="177">
        <v>0.09</v>
      </c>
    </row>
    <row r="57" spans="1:51">
      <c r="A57" t="s">
        <v>99</v>
      </c>
      <c r="B57" s="177">
        <v>0</v>
      </c>
      <c r="C57" s="177">
        <v>7.29</v>
      </c>
      <c r="D57" s="177">
        <v>11.98</v>
      </c>
      <c r="E57" s="177">
        <v>0</v>
      </c>
      <c r="F57" s="177">
        <v>0</v>
      </c>
      <c r="G57" s="177">
        <v>31.64</v>
      </c>
      <c r="H57" s="177">
        <v>0</v>
      </c>
      <c r="I57" s="177">
        <v>0</v>
      </c>
      <c r="J57" s="177">
        <v>39.1</v>
      </c>
      <c r="K57" s="177">
        <v>378.21</v>
      </c>
      <c r="L57" s="177">
        <v>8.85</v>
      </c>
      <c r="M57" s="177">
        <v>1.79</v>
      </c>
      <c r="N57" s="177">
        <v>1.73</v>
      </c>
      <c r="O57" s="177">
        <v>2.4300000000000002</v>
      </c>
      <c r="P57" s="177">
        <v>0.92</v>
      </c>
      <c r="Q57" s="177">
        <v>4.7699999999999996</v>
      </c>
      <c r="R57" s="177">
        <v>9.2100000000000009</v>
      </c>
      <c r="S57" s="177">
        <v>6.05</v>
      </c>
      <c r="T57" s="177">
        <v>0.41</v>
      </c>
      <c r="U57" s="177">
        <v>2.02</v>
      </c>
      <c r="V57" s="177">
        <v>6.2</v>
      </c>
      <c r="W57" s="177">
        <v>14.09</v>
      </c>
      <c r="X57" s="177">
        <v>50.28</v>
      </c>
      <c r="Y57" s="177">
        <v>0</v>
      </c>
      <c r="Z57" s="177">
        <v>64.180000000000007</v>
      </c>
      <c r="AA57" s="177">
        <v>24.96</v>
      </c>
      <c r="AB57" s="177">
        <v>0</v>
      </c>
      <c r="AC57" s="177">
        <v>21.65</v>
      </c>
      <c r="AD57" s="177">
        <v>0</v>
      </c>
      <c r="AE57" s="177">
        <v>0</v>
      </c>
      <c r="AF57" s="177">
        <v>0</v>
      </c>
      <c r="AG57" s="177">
        <v>33.29</v>
      </c>
      <c r="AH57" s="177">
        <v>0</v>
      </c>
      <c r="AI57" s="177">
        <v>14.15</v>
      </c>
      <c r="AJ57" s="177">
        <v>11.32</v>
      </c>
      <c r="AK57" s="177">
        <v>126.46</v>
      </c>
      <c r="AL57" s="177">
        <v>0</v>
      </c>
      <c r="AM57" s="177">
        <v>0</v>
      </c>
      <c r="AN57" s="177">
        <v>0</v>
      </c>
      <c r="AO57" s="177">
        <v>369.65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8.81</v>
      </c>
      <c r="AV57" s="177">
        <v>0.05</v>
      </c>
      <c r="AW57" s="177">
        <v>0</v>
      </c>
      <c r="AX57" s="177">
        <v>0</v>
      </c>
      <c r="AY57" s="177">
        <v>0.09</v>
      </c>
    </row>
    <row r="58" spans="1:51">
      <c r="A58" t="s">
        <v>100</v>
      </c>
      <c r="B58" s="177">
        <v>0</v>
      </c>
      <c r="C58" s="177">
        <v>7.29</v>
      </c>
      <c r="D58" s="177">
        <v>11.98</v>
      </c>
      <c r="E58" s="177">
        <v>0</v>
      </c>
      <c r="F58" s="177">
        <v>0</v>
      </c>
      <c r="G58" s="177">
        <v>31.64</v>
      </c>
      <c r="H58" s="177">
        <v>0</v>
      </c>
      <c r="I58" s="177">
        <v>0</v>
      </c>
      <c r="J58" s="177">
        <v>39.1</v>
      </c>
      <c r="K58" s="177">
        <v>378.21</v>
      </c>
      <c r="L58" s="177">
        <v>8.85</v>
      </c>
      <c r="M58" s="177">
        <v>1.79</v>
      </c>
      <c r="N58" s="177">
        <v>1.73</v>
      </c>
      <c r="O58" s="177">
        <v>2.4300000000000002</v>
      </c>
      <c r="P58" s="177">
        <v>0.92</v>
      </c>
      <c r="Q58" s="177">
        <v>4.7699999999999996</v>
      </c>
      <c r="R58" s="177">
        <v>9.2100000000000009</v>
      </c>
      <c r="S58" s="177">
        <v>6.05</v>
      </c>
      <c r="T58" s="177">
        <v>0.41</v>
      </c>
      <c r="U58" s="177">
        <v>2.02</v>
      </c>
      <c r="V58" s="177">
        <v>6.2</v>
      </c>
      <c r="W58" s="177">
        <v>14.09</v>
      </c>
      <c r="X58" s="177">
        <v>50.28</v>
      </c>
      <c r="Y58" s="177">
        <v>0</v>
      </c>
      <c r="Z58" s="177">
        <v>64.180000000000007</v>
      </c>
      <c r="AA58" s="177">
        <v>24.96</v>
      </c>
      <c r="AB58" s="177">
        <v>0</v>
      </c>
      <c r="AC58" s="177">
        <v>21.65</v>
      </c>
      <c r="AD58" s="177">
        <v>0</v>
      </c>
      <c r="AE58" s="177">
        <v>0</v>
      </c>
      <c r="AF58" s="177">
        <v>0</v>
      </c>
      <c r="AG58" s="177">
        <v>33.29</v>
      </c>
      <c r="AH58" s="177">
        <v>0</v>
      </c>
      <c r="AI58" s="177">
        <v>14.15</v>
      </c>
      <c r="AJ58" s="177">
        <v>11.32</v>
      </c>
      <c r="AK58" s="177">
        <v>126.46</v>
      </c>
      <c r="AL58" s="177">
        <v>0</v>
      </c>
      <c r="AM58" s="177">
        <v>0</v>
      </c>
      <c r="AN58" s="177">
        <v>0</v>
      </c>
      <c r="AO58" s="177">
        <v>369.65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8.81</v>
      </c>
      <c r="AV58" s="177">
        <v>0.05</v>
      </c>
      <c r="AW58" s="177">
        <v>0.03</v>
      </c>
      <c r="AX58" s="177">
        <v>0</v>
      </c>
      <c r="AY58" s="177">
        <v>0.09</v>
      </c>
    </row>
    <row r="59" spans="1:51">
      <c r="A59" t="s">
        <v>101</v>
      </c>
      <c r="B59" s="177">
        <v>0</v>
      </c>
      <c r="C59" s="177">
        <v>7.29</v>
      </c>
      <c r="D59" s="177">
        <v>11.98</v>
      </c>
      <c r="E59" s="177">
        <v>0</v>
      </c>
      <c r="F59" s="177">
        <v>0</v>
      </c>
      <c r="G59" s="177">
        <v>31.64</v>
      </c>
      <c r="H59" s="177">
        <v>0</v>
      </c>
      <c r="I59" s="177">
        <v>0</v>
      </c>
      <c r="J59" s="177">
        <v>39.1</v>
      </c>
      <c r="K59" s="177">
        <v>378.21</v>
      </c>
      <c r="L59" s="177">
        <v>8.85</v>
      </c>
      <c r="M59" s="177">
        <v>1.79</v>
      </c>
      <c r="N59" s="177">
        <v>1.73</v>
      </c>
      <c r="O59" s="177">
        <v>2.4300000000000002</v>
      </c>
      <c r="P59" s="177">
        <v>1.08</v>
      </c>
      <c r="Q59" s="177">
        <v>4.7699999999999996</v>
      </c>
      <c r="R59" s="177">
        <v>9.5299999999999994</v>
      </c>
      <c r="S59" s="177">
        <v>5.85</v>
      </c>
      <c r="T59" s="177">
        <v>0.42</v>
      </c>
      <c r="U59" s="177">
        <v>2.02</v>
      </c>
      <c r="V59" s="177">
        <v>6.2</v>
      </c>
      <c r="W59" s="177">
        <v>14.09</v>
      </c>
      <c r="X59" s="177">
        <v>50.28</v>
      </c>
      <c r="Y59" s="177">
        <v>0</v>
      </c>
      <c r="Z59" s="177">
        <v>64.180000000000007</v>
      </c>
      <c r="AA59" s="177">
        <v>25.11</v>
      </c>
      <c r="AB59" s="177">
        <v>0</v>
      </c>
      <c r="AC59" s="177">
        <v>21.65</v>
      </c>
      <c r="AD59" s="177">
        <v>0</v>
      </c>
      <c r="AE59" s="177">
        <v>0</v>
      </c>
      <c r="AF59" s="177">
        <v>0</v>
      </c>
      <c r="AG59" s="177">
        <v>34.049999999999997</v>
      </c>
      <c r="AH59" s="177">
        <v>0</v>
      </c>
      <c r="AI59" s="177">
        <v>14.15</v>
      </c>
      <c r="AJ59" s="177">
        <v>11.32</v>
      </c>
      <c r="AK59" s="177">
        <v>126.46</v>
      </c>
      <c r="AL59" s="177">
        <v>0</v>
      </c>
      <c r="AM59" s="177">
        <v>0</v>
      </c>
      <c r="AN59" s="177">
        <v>0</v>
      </c>
      <c r="AO59" s="177">
        <v>369.65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8.81</v>
      </c>
      <c r="AV59" s="177">
        <v>0.05</v>
      </c>
      <c r="AW59" s="177">
        <v>0.03</v>
      </c>
      <c r="AX59" s="177">
        <v>0</v>
      </c>
      <c r="AY59" s="177">
        <v>0.09</v>
      </c>
    </row>
    <row r="60" spans="1:51">
      <c r="A60" t="s">
        <v>102</v>
      </c>
      <c r="B60" s="177">
        <v>0</v>
      </c>
      <c r="C60" s="177">
        <v>7.29</v>
      </c>
      <c r="D60" s="177">
        <v>11.98</v>
      </c>
      <c r="E60" s="177">
        <v>0</v>
      </c>
      <c r="F60" s="177">
        <v>0</v>
      </c>
      <c r="G60" s="177">
        <v>31.64</v>
      </c>
      <c r="H60" s="177">
        <v>0</v>
      </c>
      <c r="I60" s="177">
        <v>0</v>
      </c>
      <c r="J60" s="177">
        <v>39.1</v>
      </c>
      <c r="K60" s="177">
        <v>378.21</v>
      </c>
      <c r="L60" s="177">
        <v>8.85</v>
      </c>
      <c r="M60" s="177">
        <v>1.79</v>
      </c>
      <c r="N60" s="177">
        <v>1.73</v>
      </c>
      <c r="O60" s="177">
        <v>2.4300000000000002</v>
      </c>
      <c r="P60" s="177">
        <v>0.97</v>
      </c>
      <c r="Q60" s="177">
        <v>4.7699999999999996</v>
      </c>
      <c r="R60" s="177">
        <v>9.2100000000000009</v>
      </c>
      <c r="S60" s="177">
        <v>5.85</v>
      </c>
      <c r="T60" s="177">
        <v>0.42</v>
      </c>
      <c r="U60" s="177">
        <v>2.02</v>
      </c>
      <c r="V60" s="177">
        <v>6.2</v>
      </c>
      <c r="W60" s="177">
        <v>14.09</v>
      </c>
      <c r="X60" s="177">
        <v>50.28</v>
      </c>
      <c r="Y60" s="177">
        <v>0</v>
      </c>
      <c r="Z60" s="177">
        <v>64.180000000000007</v>
      </c>
      <c r="AA60" s="177">
        <v>25.11</v>
      </c>
      <c r="AB60" s="177">
        <v>0</v>
      </c>
      <c r="AC60" s="177">
        <v>34.89</v>
      </c>
      <c r="AD60" s="177">
        <v>0</v>
      </c>
      <c r="AE60" s="177">
        <v>0</v>
      </c>
      <c r="AF60" s="177">
        <v>0</v>
      </c>
      <c r="AG60" s="177">
        <v>34.049999999999997</v>
      </c>
      <c r="AH60" s="177">
        <v>0</v>
      </c>
      <c r="AI60" s="177">
        <v>14.15</v>
      </c>
      <c r="AJ60" s="177">
        <v>11.32</v>
      </c>
      <c r="AK60" s="177">
        <v>126.46</v>
      </c>
      <c r="AL60" s="177">
        <v>0</v>
      </c>
      <c r="AM60" s="177">
        <v>0</v>
      </c>
      <c r="AN60" s="177">
        <v>0</v>
      </c>
      <c r="AO60" s="177">
        <v>369.65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8.81</v>
      </c>
      <c r="AV60" s="177">
        <v>0.05</v>
      </c>
      <c r="AW60" s="177">
        <v>0.06</v>
      </c>
      <c r="AX60" s="177">
        <v>0</v>
      </c>
      <c r="AY60" s="177">
        <v>0.09</v>
      </c>
    </row>
    <row r="61" spans="1:51">
      <c r="A61" t="s">
        <v>103</v>
      </c>
      <c r="B61" s="177">
        <v>0</v>
      </c>
      <c r="C61" s="177">
        <v>7.29</v>
      </c>
      <c r="D61" s="177">
        <v>11.98</v>
      </c>
      <c r="E61" s="177">
        <v>0</v>
      </c>
      <c r="F61" s="177">
        <v>0</v>
      </c>
      <c r="G61" s="177">
        <v>31.64</v>
      </c>
      <c r="H61" s="177">
        <v>0</v>
      </c>
      <c r="I61" s="177">
        <v>0</v>
      </c>
      <c r="J61" s="177">
        <v>39.1</v>
      </c>
      <c r="K61" s="177">
        <v>378.21</v>
      </c>
      <c r="L61" s="177">
        <v>8.85</v>
      </c>
      <c r="M61" s="177">
        <v>1.79</v>
      </c>
      <c r="N61" s="177">
        <v>1.73</v>
      </c>
      <c r="O61" s="177">
        <v>2.4300000000000002</v>
      </c>
      <c r="P61" s="177">
        <v>0.97</v>
      </c>
      <c r="Q61" s="177">
        <v>4.93</v>
      </c>
      <c r="R61" s="177">
        <v>9.5399999999999991</v>
      </c>
      <c r="S61" s="177">
        <v>6.92</v>
      </c>
      <c r="T61" s="177">
        <v>0.54</v>
      </c>
      <c r="U61" s="177">
        <v>2.02</v>
      </c>
      <c r="V61" s="177">
        <v>6.2</v>
      </c>
      <c r="W61" s="177">
        <v>14.09</v>
      </c>
      <c r="X61" s="177">
        <v>50.28</v>
      </c>
      <c r="Y61" s="177">
        <v>0</v>
      </c>
      <c r="Z61" s="177">
        <v>64.180000000000007</v>
      </c>
      <c r="AA61" s="177">
        <v>25.11</v>
      </c>
      <c r="AB61" s="177">
        <v>0</v>
      </c>
      <c r="AC61" s="177">
        <v>34.89</v>
      </c>
      <c r="AD61" s="177">
        <v>0</v>
      </c>
      <c r="AE61" s="177">
        <v>0</v>
      </c>
      <c r="AF61" s="177">
        <v>0</v>
      </c>
      <c r="AG61" s="177">
        <v>34.049999999999997</v>
      </c>
      <c r="AH61" s="177">
        <v>0</v>
      </c>
      <c r="AI61" s="177">
        <v>14.15</v>
      </c>
      <c r="AJ61" s="177">
        <v>11.32</v>
      </c>
      <c r="AK61" s="177">
        <v>126.46</v>
      </c>
      <c r="AL61" s="177">
        <v>0</v>
      </c>
      <c r="AM61" s="177">
        <v>0</v>
      </c>
      <c r="AN61" s="177">
        <v>0</v>
      </c>
      <c r="AO61" s="177">
        <v>369.65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8.81</v>
      </c>
      <c r="AV61" s="177">
        <v>0.05</v>
      </c>
      <c r="AW61" s="177">
        <v>0.06</v>
      </c>
      <c r="AX61" s="177">
        <v>0</v>
      </c>
      <c r="AY61" s="177">
        <v>0.09</v>
      </c>
    </row>
    <row r="62" spans="1:51">
      <c r="A62" t="s">
        <v>104</v>
      </c>
      <c r="B62" s="177">
        <v>0</v>
      </c>
      <c r="C62" s="177">
        <v>7.29</v>
      </c>
      <c r="D62" s="177">
        <v>11.98</v>
      </c>
      <c r="E62" s="177">
        <v>0</v>
      </c>
      <c r="F62" s="177">
        <v>0</v>
      </c>
      <c r="G62" s="177">
        <v>31.64</v>
      </c>
      <c r="H62" s="177">
        <v>0</v>
      </c>
      <c r="I62" s="177">
        <v>0</v>
      </c>
      <c r="J62" s="177">
        <v>39.1</v>
      </c>
      <c r="K62" s="177">
        <v>378.21</v>
      </c>
      <c r="L62" s="177">
        <v>8.85</v>
      </c>
      <c r="M62" s="177">
        <v>1.79</v>
      </c>
      <c r="N62" s="177">
        <v>1.73</v>
      </c>
      <c r="O62" s="177">
        <v>2.4300000000000002</v>
      </c>
      <c r="P62" s="177">
        <v>0.97</v>
      </c>
      <c r="Q62" s="177">
        <v>4.93</v>
      </c>
      <c r="R62" s="177">
        <v>9.5399999999999991</v>
      </c>
      <c r="S62" s="177">
        <v>6.92</v>
      </c>
      <c r="T62" s="177">
        <v>0.54</v>
      </c>
      <c r="U62" s="177">
        <v>2.02</v>
      </c>
      <c r="V62" s="177">
        <v>6.2</v>
      </c>
      <c r="W62" s="177">
        <v>14.09</v>
      </c>
      <c r="X62" s="177">
        <v>50.28</v>
      </c>
      <c r="Y62" s="177">
        <v>0</v>
      </c>
      <c r="Z62" s="177">
        <v>64.180000000000007</v>
      </c>
      <c r="AA62" s="177">
        <v>25.11</v>
      </c>
      <c r="AB62" s="177">
        <v>0</v>
      </c>
      <c r="AC62" s="177">
        <v>17.440000000000001</v>
      </c>
      <c r="AD62" s="177">
        <v>1.66</v>
      </c>
      <c r="AE62" s="177">
        <v>0</v>
      </c>
      <c r="AF62" s="177">
        <v>0</v>
      </c>
      <c r="AG62" s="177">
        <v>34.049999999999997</v>
      </c>
      <c r="AH62" s="177">
        <v>0</v>
      </c>
      <c r="AI62" s="177">
        <v>14.15</v>
      </c>
      <c r="AJ62" s="177">
        <v>11.32</v>
      </c>
      <c r="AK62" s="177">
        <v>126.46</v>
      </c>
      <c r="AL62" s="177">
        <v>0</v>
      </c>
      <c r="AM62" s="177">
        <v>0</v>
      </c>
      <c r="AN62" s="177">
        <v>0</v>
      </c>
      <c r="AO62" s="177">
        <v>369.65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8.81</v>
      </c>
      <c r="AV62" s="177">
        <v>0.05</v>
      </c>
      <c r="AW62" s="177">
        <v>0.06</v>
      </c>
      <c r="AX62" s="177">
        <v>0</v>
      </c>
      <c r="AY62" s="177">
        <v>0.09</v>
      </c>
    </row>
    <row r="63" spans="1:51">
      <c r="A63" t="s">
        <v>105</v>
      </c>
      <c r="B63" s="177">
        <v>0</v>
      </c>
      <c r="C63" s="177">
        <v>7.29</v>
      </c>
      <c r="D63" s="177">
        <v>11.98</v>
      </c>
      <c r="E63" s="177">
        <v>0</v>
      </c>
      <c r="F63" s="177">
        <v>0</v>
      </c>
      <c r="G63" s="177">
        <v>31.64</v>
      </c>
      <c r="H63" s="177">
        <v>0</v>
      </c>
      <c r="I63" s="177">
        <v>0</v>
      </c>
      <c r="J63" s="177">
        <v>39.1</v>
      </c>
      <c r="K63" s="177">
        <v>378.21</v>
      </c>
      <c r="L63" s="177">
        <v>8.85</v>
      </c>
      <c r="M63" s="177">
        <v>1.79</v>
      </c>
      <c r="N63" s="177">
        <v>1.73</v>
      </c>
      <c r="O63" s="177">
        <v>2.4300000000000002</v>
      </c>
      <c r="P63" s="177">
        <v>0.97</v>
      </c>
      <c r="Q63" s="177">
        <v>4.7699999999999996</v>
      </c>
      <c r="R63" s="177">
        <v>9.5399999999999991</v>
      </c>
      <c r="S63" s="177">
        <v>6.58</v>
      </c>
      <c r="T63" s="177">
        <v>0.54</v>
      </c>
      <c r="U63" s="177">
        <v>2.02</v>
      </c>
      <c r="V63" s="177">
        <v>6.2</v>
      </c>
      <c r="W63" s="177">
        <v>14.09</v>
      </c>
      <c r="X63" s="177">
        <v>50.28</v>
      </c>
      <c r="Y63" s="177">
        <v>0</v>
      </c>
      <c r="Z63" s="177">
        <v>64.180000000000007</v>
      </c>
      <c r="AA63" s="177">
        <v>25.11</v>
      </c>
      <c r="AB63" s="177">
        <v>0</v>
      </c>
      <c r="AC63" s="177">
        <v>17.440000000000001</v>
      </c>
      <c r="AD63" s="177">
        <v>1.66</v>
      </c>
      <c r="AE63" s="177">
        <v>0</v>
      </c>
      <c r="AF63" s="177">
        <v>0</v>
      </c>
      <c r="AG63" s="177">
        <v>34.049999999999997</v>
      </c>
      <c r="AH63" s="177">
        <v>0</v>
      </c>
      <c r="AI63" s="177">
        <v>14.15</v>
      </c>
      <c r="AJ63" s="177">
        <v>11.32</v>
      </c>
      <c r="AK63" s="177">
        <v>126.46</v>
      </c>
      <c r="AL63" s="177">
        <v>0</v>
      </c>
      <c r="AM63" s="177">
        <v>0</v>
      </c>
      <c r="AN63" s="177">
        <v>0</v>
      </c>
      <c r="AO63" s="177">
        <v>369.65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8.81</v>
      </c>
      <c r="AV63" s="177">
        <v>0.05</v>
      </c>
      <c r="AW63" s="177">
        <v>0.08</v>
      </c>
      <c r="AX63" s="177">
        <v>0</v>
      </c>
      <c r="AY63" s="177">
        <v>0.09</v>
      </c>
    </row>
    <row r="64" spans="1:51">
      <c r="A64" t="s">
        <v>106</v>
      </c>
      <c r="B64" s="177">
        <v>0</v>
      </c>
      <c r="C64" s="177">
        <v>7.29</v>
      </c>
      <c r="D64" s="177">
        <v>11.98</v>
      </c>
      <c r="E64" s="177">
        <v>0</v>
      </c>
      <c r="F64" s="177">
        <v>0</v>
      </c>
      <c r="G64" s="177">
        <v>31.64</v>
      </c>
      <c r="H64" s="177">
        <v>0</v>
      </c>
      <c r="I64" s="177">
        <v>0</v>
      </c>
      <c r="J64" s="177">
        <v>39.1</v>
      </c>
      <c r="K64" s="177">
        <v>378.21</v>
      </c>
      <c r="L64" s="177">
        <v>8.85</v>
      </c>
      <c r="M64" s="177">
        <v>1.79</v>
      </c>
      <c r="N64" s="177">
        <v>1.73</v>
      </c>
      <c r="O64" s="177">
        <v>2.4300000000000002</v>
      </c>
      <c r="P64" s="177">
        <v>0.97</v>
      </c>
      <c r="Q64" s="177">
        <v>4.7699999999999996</v>
      </c>
      <c r="R64" s="177">
        <v>9.5399999999999991</v>
      </c>
      <c r="S64" s="177">
        <v>6.58</v>
      </c>
      <c r="T64" s="177">
        <v>0.54</v>
      </c>
      <c r="U64" s="177">
        <v>2.02</v>
      </c>
      <c r="V64" s="177">
        <v>6.2</v>
      </c>
      <c r="W64" s="177">
        <v>14.09</v>
      </c>
      <c r="X64" s="177">
        <v>50.28</v>
      </c>
      <c r="Y64" s="177">
        <v>0</v>
      </c>
      <c r="Z64" s="177">
        <v>64.180000000000007</v>
      </c>
      <c r="AA64" s="177">
        <v>25.11</v>
      </c>
      <c r="AB64" s="177">
        <v>0</v>
      </c>
      <c r="AC64" s="177">
        <v>17.440000000000001</v>
      </c>
      <c r="AD64" s="177">
        <v>1.66</v>
      </c>
      <c r="AE64" s="177">
        <v>0</v>
      </c>
      <c r="AF64" s="177">
        <v>0</v>
      </c>
      <c r="AG64" s="177">
        <v>34.049999999999997</v>
      </c>
      <c r="AH64" s="177">
        <v>0</v>
      </c>
      <c r="AI64" s="177">
        <v>14.15</v>
      </c>
      <c r="AJ64" s="177">
        <v>11.32</v>
      </c>
      <c r="AK64" s="177">
        <v>126.46</v>
      </c>
      <c r="AL64" s="177">
        <v>0</v>
      </c>
      <c r="AM64" s="177">
        <v>0</v>
      </c>
      <c r="AN64" s="177">
        <v>0</v>
      </c>
      <c r="AO64" s="177">
        <v>369.65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8.81</v>
      </c>
      <c r="AV64" s="177">
        <v>0.05</v>
      </c>
      <c r="AW64" s="177">
        <v>0.08</v>
      </c>
      <c r="AX64" s="177">
        <v>0</v>
      </c>
      <c r="AY64" s="177">
        <v>0.09</v>
      </c>
    </row>
    <row r="65" spans="1:51">
      <c r="A65" t="s">
        <v>107</v>
      </c>
      <c r="B65" s="177">
        <v>0</v>
      </c>
      <c r="C65" s="177">
        <v>6.77</v>
      </c>
      <c r="D65" s="177">
        <v>11.98</v>
      </c>
      <c r="E65" s="177">
        <v>0</v>
      </c>
      <c r="F65" s="177">
        <v>0</v>
      </c>
      <c r="G65" s="177">
        <v>31.64</v>
      </c>
      <c r="H65" s="177">
        <v>0</v>
      </c>
      <c r="I65" s="177">
        <v>0</v>
      </c>
      <c r="J65" s="177">
        <v>39.1</v>
      </c>
      <c r="K65" s="177">
        <v>339.51</v>
      </c>
      <c r="L65" s="177">
        <v>8.85</v>
      </c>
      <c r="M65" s="177">
        <v>1.79</v>
      </c>
      <c r="N65" s="177">
        <v>1.73</v>
      </c>
      <c r="O65" s="177">
        <v>2.4300000000000002</v>
      </c>
      <c r="P65" s="177">
        <v>0.97</v>
      </c>
      <c r="Q65" s="177">
        <v>4.7699999999999996</v>
      </c>
      <c r="R65" s="177">
        <v>9.5399999999999991</v>
      </c>
      <c r="S65" s="177">
        <v>6.4</v>
      </c>
      <c r="T65" s="177">
        <v>0.54</v>
      </c>
      <c r="U65" s="177">
        <v>2.02</v>
      </c>
      <c r="V65" s="177">
        <v>6.2</v>
      </c>
      <c r="W65" s="177">
        <v>14.09</v>
      </c>
      <c r="X65" s="177">
        <v>50.28</v>
      </c>
      <c r="Y65" s="177">
        <v>0</v>
      </c>
      <c r="Z65" s="177">
        <v>64.180000000000007</v>
      </c>
      <c r="AA65" s="177">
        <v>25.11</v>
      </c>
      <c r="AB65" s="177">
        <v>0</v>
      </c>
      <c r="AC65" s="177">
        <v>17.440000000000001</v>
      </c>
      <c r="AD65" s="177">
        <v>1.66</v>
      </c>
      <c r="AE65" s="177">
        <v>0</v>
      </c>
      <c r="AF65" s="177">
        <v>0</v>
      </c>
      <c r="AG65" s="177">
        <v>34.049999999999997</v>
      </c>
      <c r="AH65" s="177">
        <v>0</v>
      </c>
      <c r="AI65" s="177">
        <v>14.15</v>
      </c>
      <c r="AJ65" s="177">
        <v>11.32</v>
      </c>
      <c r="AK65" s="177">
        <v>126.46</v>
      </c>
      <c r="AL65" s="177">
        <v>0</v>
      </c>
      <c r="AM65" s="177">
        <v>0</v>
      </c>
      <c r="AN65" s="177">
        <v>0</v>
      </c>
      <c r="AO65" s="177">
        <v>369.65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8.81</v>
      </c>
      <c r="AV65" s="177">
        <v>0.05</v>
      </c>
      <c r="AW65" s="177">
        <v>0.08</v>
      </c>
      <c r="AX65" s="177">
        <v>0</v>
      </c>
      <c r="AY65" s="177">
        <v>0.09</v>
      </c>
    </row>
    <row r="66" spans="1:51">
      <c r="A66" t="s">
        <v>108</v>
      </c>
      <c r="B66" s="177">
        <v>0</v>
      </c>
      <c r="C66" s="177">
        <v>6.77</v>
      </c>
      <c r="D66" s="177">
        <v>11.98</v>
      </c>
      <c r="E66" s="177">
        <v>0</v>
      </c>
      <c r="F66" s="177">
        <v>0</v>
      </c>
      <c r="G66" s="177">
        <v>31.64</v>
      </c>
      <c r="H66" s="177">
        <v>0</v>
      </c>
      <c r="I66" s="177">
        <v>0</v>
      </c>
      <c r="J66" s="177">
        <v>39.1</v>
      </c>
      <c r="K66" s="177">
        <v>291.14</v>
      </c>
      <c r="L66" s="177">
        <v>8.85</v>
      </c>
      <c r="M66" s="177">
        <v>1.79</v>
      </c>
      <c r="N66" s="177">
        <v>1.73</v>
      </c>
      <c r="O66" s="177">
        <v>2.4300000000000002</v>
      </c>
      <c r="P66" s="177">
        <v>0.97</v>
      </c>
      <c r="Q66" s="177">
        <v>4.7699999999999996</v>
      </c>
      <c r="R66" s="177">
        <v>9.5399999999999991</v>
      </c>
      <c r="S66" s="177">
        <v>6.4</v>
      </c>
      <c r="T66" s="177">
        <v>0.54</v>
      </c>
      <c r="U66" s="177">
        <v>2.02</v>
      </c>
      <c r="V66" s="177">
        <v>6.2</v>
      </c>
      <c r="W66" s="177">
        <v>14.09</v>
      </c>
      <c r="X66" s="177">
        <v>50.28</v>
      </c>
      <c r="Y66" s="177">
        <v>0</v>
      </c>
      <c r="Z66" s="177">
        <v>64.180000000000007</v>
      </c>
      <c r="AA66" s="177">
        <v>25.11</v>
      </c>
      <c r="AB66" s="177">
        <v>0</v>
      </c>
      <c r="AC66" s="177">
        <v>17.440000000000001</v>
      </c>
      <c r="AD66" s="177">
        <v>1.66</v>
      </c>
      <c r="AE66" s="177">
        <v>0</v>
      </c>
      <c r="AF66" s="177">
        <v>0</v>
      </c>
      <c r="AG66" s="177">
        <v>34.049999999999997</v>
      </c>
      <c r="AH66" s="177">
        <v>0</v>
      </c>
      <c r="AI66" s="177">
        <v>14.15</v>
      </c>
      <c r="AJ66" s="177">
        <v>11.32</v>
      </c>
      <c r="AK66" s="177">
        <v>126.46</v>
      </c>
      <c r="AL66" s="177">
        <v>0</v>
      </c>
      <c r="AM66" s="177">
        <v>0</v>
      </c>
      <c r="AN66" s="177">
        <v>0</v>
      </c>
      <c r="AO66" s="177">
        <v>369.65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8.81</v>
      </c>
      <c r="AV66" s="177">
        <v>0.05</v>
      </c>
      <c r="AW66" s="177">
        <v>0.08</v>
      </c>
      <c r="AX66" s="177">
        <v>0</v>
      </c>
      <c r="AY66" s="177">
        <v>0.09</v>
      </c>
    </row>
    <row r="67" spans="1:51">
      <c r="A67" t="s">
        <v>109</v>
      </c>
      <c r="B67" s="177">
        <v>0</v>
      </c>
      <c r="C67" s="177">
        <v>6.77</v>
      </c>
      <c r="D67" s="177">
        <v>11.98</v>
      </c>
      <c r="E67" s="177">
        <v>0</v>
      </c>
      <c r="F67" s="177">
        <v>0</v>
      </c>
      <c r="G67" s="177">
        <v>31.64</v>
      </c>
      <c r="H67" s="177">
        <v>0</v>
      </c>
      <c r="I67" s="177">
        <v>0</v>
      </c>
      <c r="J67" s="177">
        <v>39.1</v>
      </c>
      <c r="K67" s="177">
        <v>257.27999999999997</v>
      </c>
      <c r="L67" s="177">
        <v>8.85</v>
      </c>
      <c r="M67" s="177">
        <v>1.79</v>
      </c>
      <c r="N67" s="177">
        <v>1.73</v>
      </c>
      <c r="O67" s="177">
        <v>2.4300000000000002</v>
      </c>
      <c r="P67" s="177">
        <v>0.97</v>
      </c>
      <c r="Q67" s="177">
        <v>4.93</v>
      </c>
      <c r="R67" s="177">
        <v>9.5399999999999991</v>
      </c>
      <c r="S67" s="177">
        <v>5.8</v>
      </c>
      <c r="T67" s="177">
        <v>0.42</v>
      </c>
      <c r="U67" s="177">
        <v>2.02</v>
      </c>
      <c r="V67" s="177">
        <v>6.2</v>
      </c>
      <c r="W67" s="177">
        <v>14.09</v>
      </c>
      <c r="X67" s="177">
        <v>50.28</v>
      </c>
      <c r="Y67" s="177">
        <v>0</v>
      </c>
      <c r="Z67" s="177">
        <v>64.180000000000007</v>
      </c>
      <c r="AA67" s="177">
        <v>25.11</v>
      </c>
      <c r="AB67" s="177">
        <v>0</v>
      </c>
      <c r="AC67" s="177">
        <v>17.440000000000001</v>
      </c>
      <c r="AD67" s="177">
        <v>1.66</v>
      </c>
      <c r="AE67" s="177">
        <v>0</v>
      </c>
      <c r="AF67" s="177">
        <v>0</v>
      </c>
      <c r="AG67" s="177">
        <v>34.049999999999997</v>
      </c>
      <c r="AH67" s="177">
        <v>0</v>
      </c>
      <c r="AI67" s="177">
        <v>14.15</v>
      </c>
      <c r="AJ67" s="177">
        <v>11.32</v>
      </c>
      <c r="AK67" s="177">
        <v>126.46</v>
      </c>
      <c r="AL67" s="177">
        <v>0</v>
      </c>
      <c r="AM67" s="177">
        <v>0</v>
      </c>
      <c r="AN67" s="177">
        <v>0</v>
      </c>
      <c r="AO67" s="177">
        <v>369.65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8.81</v>
      </c>
      <c r="AV67" s="177">
        <v>0.05</v>
      </c>
      <c r="AW67" s="177">
        <v>0.08</v>
      </c>
      <c r="AX67" s="177">
        <v>0</v>
      </c>
      <c r="AY67" s="177">
        <v>0.09</v>
      </c>
    </row>
    <row r="68" spans="1:51">
      <c r="A68" t="s">
        <v>110</v>
      </c>
      <c r="B68" s="177">
        <v>0</v>
      </c>
      <c r="C68" s="177">
        <v>6.77</v>
      </c>
      <c r="D68" s="177">
        <v>11.98</v>
      </c>
      <c r="E68" s="177">
        <v>0</v>
      </c>
      <c r="F68" s="177">
        <v>0</v>
      </c>
      <c r="G68" s="177">
        <v>31.64</v>
      </c>
      <c r="H68" s="177">
        <v>0</v>
      </c>
      <c r="I68" s="177">
        <v>0</v>
      </c>
      <c r="J68" s="177">
        <v>39.1</v>
      </c>
      <c r="K68" s="177">
        <v>257.27999999999997</v>
      </c>
      <c r="L68" s="177">
        <v>8.85</v>
      </c>
      <c r="M68" s="177">
        <v>1.79</v>
      </c>
      <c r="N68" s="177">
        <v>1.73</v>
      </c>
      <c r="O68" s="177">
        <v>2.4300000000000002</v>
      </c>
      <c r="P68" s="177">
        <v>0.97</v>
      </c>
      <c r="Q68" s="177">
        <v>4.87</v>
      </c>
      <c r="R68" s="177">
        <v>9.5399999999999991</v>
      </c>
      <c r="S68" s="177">
        <v>5.8</v>
      </c>
      <c r="T68" s="177">
        <v>0.42</v>
      </c>
      <c r="U68" s="177">
        <v>2.02</v>
      </c>
      <c r="V68" s="177">
        <v>6.2</v>
      </c>
      <c r="W68" s="177">
        <v>14.09</v>
      </c>
      <c r="X68" s="177">
        <v>50.28</v>
      </c>
      <c r="Y68" s="177">
        <v>0</v>
      </c>
      <c r="Z68" s="177">
        <v>64.180000000000007</v>
      </c>
      <c r="AA68" s="177">
        <v>25.11</v>
      </c>
      <c r="AB68" s="177">
        <v>0</v>
      </c>
      <c r="AC68" s="177">
        <v>17.440000000000001</v>
      </c>
      <c r="AD68" s="177">
        <v>1.66</v>
      </c>
      <c r="AE68" s="177">
        <v>0</v>
      </c>
      <c r="AF68" s="177">
        <v>0</v>
      </c>
      <c r="AG68" s="177">
        <v>34.049999999999997</v>
      </c>
      <c r="AH68" s="177">
        <v>0</v>
      </c>
      <c r="AI68" s="177">
        <v>14.15</v>
      </c>
      <c r="AJ68" s="177">
        <v>11.32</v>
      </c>
      <c r="AK68" s="177">
        <v>126.46</v>
      </c>
      <c r="AL68" s="177">
        <v>0</v>
      </c>
      <c r="AM68" s="177">
        <v>0</v>
      </c>
      <c r="AN68" s="177">
        <v>0</v>
      </c>
      <c r="AO68" s="177">
        <v>369.65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8.81</v>
      </c>
      <c r="AV68" s="177">
        <v>0.05</v>
      </c>
      <c r="AW68" s="177">
        <v>0.08</v>
      </c>
      <c r="AX68" s="177">
        <v>0</v>
      </c>
      <c r="AY68" s="177">
        <v>0.09</v>
      </c>
    </row>
    <row r="69" spans="1:51">
      <c r="A69" t="s">
        <v>111</v>
      </c>
      <c r="B69" s="177">
        <v>0</v>
      </c>
      <c r="C69" s="177">
        <v>6.77</v>
      </c>
      <c r="D69" s="177">
        <v>11.98</v>
      </c>
      <c r="E69" s="177">
        <v>0</v>
      </c>
      <c r="F69" s="177">
        <v>0</v>
      </c>
      <c r="G69" s="177">
        <v>31.64</v>
      </c>
      <c r="H69" s="177">
        <v>0</v>
      </c>
      <c r="I69" s="177">
        <v>0</v>
      </c>
      <c r="J69" s="177">
        <v>39.1</v>
      </c>
      <c r="K69" s="177">
        <v>257.27</v>
      </c>
      <c r="L69" s="177">
        <v>8.85</v>
      </c>
      <c r="M69" s="177">
        <v>1.79</v>
      </c>
      <c r="N69" s="177">
        <v>1.73</v>
      </c>
      <c r="O69" s="177">
        <v>2.4300000000000002</v>
      </c>
      <c r="P69" s="177">
        <v>0.97</v>
      </c>
      <c r="Q69" s="177">
        <v>4.93</v>
      </c>
      <c r="R69" s="177">
        <v>9.5399999999999991</v>
      </c>
      <c r="S69" s="177">
        <v>5.98</v>
      </c>
      <c r="T69" s="177">
        <v>0.45</v>
      </c>
      <c r="U69" s="177">
        <v>2.02</v>
      </c>
      <c r="V69" s="177">
        <v>6.2</v>
      </c>
      <c r="W69" s="177">
        <v>14.09</v>
      </c>
      <c r="X69" s="177">
        <v>50.28</v>
      </c>
      <c r="Y69" s="177">
        <v>0</v>
      </c>
      <c r="Z69" s="177">
        <v>64.180000000000007</v>
      </c>
      <c r="AA69" s="177">
        <v>25.11</v>
      </c>
      <c r="AB69" s="177">
        <v>0</v>
      </c>
      <c r="AC69" s="177">
        <v>17.440000000000001</v>
      </c>
      <c r="AD69" s="177">
        <v>1.66</v>
      </c>
      <c r="AE69" s="177">
        <v>0</v>
      </c>
      <c r="AF69" s="177">
        <v>0</v>
      </c>
      <c r="AG69" s="177">
        <v>34.049999999999997</v>
      </c>
      <c r="AH69" s="177">
        <v>0</v>
      </c>
      <c r="AI69" s="177">
        <v>14.15</v>
      </c>
      <c r="AJ69" s="177">
        <v>11.32</v>
      </c>
      <c r="AK69" s="177">
        <v>126.46</v>
      </c>
      <c r="AL69" s="177">
        <v>0</v>
      </c>
      <c r="AM69" s="177">
        <v>0</v>
      </c>
      <c r="AN69" s="177">
        <v>0</v>
      </c>
      <c r="AO69" s="177">
        <v>369.65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8.81</v>
      </c>
      <c r="AV69" s="177">
        <v>0.05</v>
      </c>
      <c r="AW69" s="177">
        <v>0.08</v>
      </c>
      <c r="AX69" s="177">
        <v>0</v>
      </c>
      <c r="AY69" s="177">
        <v>0.09</v>
      </c>
    </row>
    <row r="70" spans="1:51">
      <c r="A70" t="s">
        <v>112</v>
      </c>
      <c r="B70" s="177">
        <v>0</v>
      </c>
      <c r="C70" s="177">
        <v>6.77</v>
      </c>
      <c r="D70" s="177">
        <v>11.98</v>
      </c>
      <c r="E70" s="177">
        <v>0</v>
      </c>
      <c r="F70" s="177">
        <v>0</v>
      </c>
      <c r="G70" s="177">
        <v>31.64</v>
      </c>
      <c r="H70" s="177">
        <v>0</v>
      </c>
      <c r="I70" s="177">
        <v>0</v>
      </c>
      <c r="J70" s="177">
        <v>39.1</v>
      </c>
      <c r="K70" s="177">
        <v>257.27</v>
      </c>
      <c r="L70" s="177">
        <v>8.85</v>
      </c>
      <c r="M70" s="177">
        <v>1.79</v>
      </c>
      <c r="N70" s="177">
        <v>1.73</v>
      </c>
      <c r="O70" s="177">
        <v>2.4300000000000002</v>
      </c>
      <c r="P70" s="177">
        <v>0.97</v>
      </c>
      <c r="Q70" s="177">
        <v>4.93</v>
      </c>
      <c r="R70" s="177">
        <v>9.5399999999999991</v>
      </c>
      <c r="S70" s="177">
        <v>5.98</v>
      </c>
      <c r="T70" s="177">
        <v>0.45</v>
      </c>
      <c r="U70" s="177">
        <v>2.02</v>
      </c>
      <c r="V70" s="177">
        <v>6.2</v>
      </c>
      <c r="W70" s="177">
        <v>14.09</v>
      </c>
      <c r="X70" s="177">
        <v>50.28</v>
      </c>
      <c r="Y70" s="177">
        <v>0</v>
      </c>
      <c r="Z70" s="177">
        <v>64.180000000000007</v>
      </c>
      <c r="AA70" s="177">
        <v>25.11</v>
      </c>
      <c r="AB70" s="177">
        <v>0</v>
      </c>
      <c r="AC70" s="177">
        <v>3.92</v>
      </c>
      <c r="AD70" s="177">
        <v>12.46</v>
      </c>
      <c r="AE70" s="177">
        <v>0</v>
      </c>
      <c r="AF70" s="177">
        <v>0</v>
      </c>
      <c r="AG70" s="177">
        <v>34.049999999999997</v>
      </c>
      <c r="AH70" s="177">
        <v>0</v>
      </c>
      <c r="AI70" s="177">
        <v>14.15</v>
      </c>
      <c r="AJ70" s="177">
        <v>11.32</v>
      </c>
      <c r="AK70" s="177">
        <v>126.46</v>
      </c>
      <c r="AL70" s="177">
        <v>0</v>
      </c>
      <c r="AM70" s="177">
        <v>0</v>
      </c>
      <c r="AN70" s="177">
        <v>0</v>
      </c>
      <c r="AO70" s="177">
        <v>369.65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8.81</v>
      </c>
      <c r="AV70" s="177">
        <v>0.05</v>
      </c>
      <c r="AW70" s="177">
        <v>0.08</v>
      </c>
      <c r="AX70" s="177">
        <v>0</v>
      </c>
      <c r="AY70" s="177">
        <v>0.09</v>
      </c>
    </row>
    <row r="71" spans="1:51">
      <c r="A71" t="s">
        <v>113</v>
      </c>
      <c r="B71" s="177">
        <v>0</v>
      </c>
      <c r="C71" s="177">
        <v>5.73</v>
      </c>
      <c r="D71" s="177">
        <v>11.98</v>
      </c>
      <c r="E71" s="177">
        <v>0</v>
      </c>
      <c r="F71" s="177">
        <v>0</v>
      </c>
      <c r="G71" s="177">
        <v>31.64</v>
      </c>
      <c r="H71" s="177">
        <v>0</v>
      </c>
      <c r="I71" s="177">
        <v>0</v>
      </c>
      <c r="J71" s="177">
        <v>39.1</v>
      </c>
      <c r="K71" s="177">
        <v>257.27</v>
      </c>
      <c r="L71" s="177">
        <v>9.01</v>
      </c>
      <c r="M71" s="177">
        <v>1.79</v>
      </c>
      <c r="N71" s="177">
        <v>1.73</v>
      </c>
      <c r="O71" s="177">
        <v>2.4300000000000002</v>
      </c>
      <c r="P71" s="177">
        <v>0.97</v>
      </c>
      <c r="Q71" s="177">
        <v>4.7699999999999996</v>
      </c>
      <c r="R71" s="177">
        <v>9.85</v>
      </c>
      <c r="S71" s="177">
        <v>5.94</v>
      </c>
      <c r="T71" s="177">
        <v>0.41</v>
      </c>
      <c r="U71" s="177">
        <v>2.02</v>
      </c>
      <c r="V71" s="177">
        <v>6.3</v>
      </c>
      <c r="W71" s="177">
        <v>14.25</v>
      </c>
      <c r="X71" s="177">
        <v>50.75</v>
      </c>
      <c r="Y71" s="177">
        <v>0</v>
      </c>
      <c r="Z71" s="177">
        <v>65.540000000000006</v>
      </c>
      <c r="AA71" s="177">
        <v>25.48</v>
      </c>
      <c r="AB71" s="177">
        <v>0</v>
      </c>
      <c r="AC71" s="177">
        <v>21.65</v>
      </c>
      <c r="AD71" s="177">
        <v>0</v>
      </c>
      <c r="AE71" s="177">
        <v>0</v>
      </c>
      <c r="AF71" s="177">
        <v>0</v>
      </c>
      <c r="AG71" s="177">
        <v>34.049999999999997</v>
      </c>
      <c r="AH71" s="177">
        <v>0</v>
      </c>
      <c r="AI71" s="177">
        <v>14.15</v>
      </c>
      <c r="AJ71" s="177">
        <v>11.32</v>
      </c>
      <c r="AK71" s="177">
        <v>126.46</v>
      </c>
      <c r="AL71" s="177">
        <v>0</v>
      </c>
      <c r="AM71" s="177">
        <v>0</v>
      </c>
      <c r="AN71" s="177">
        <v>0</v>
      </c>
      <c r="AO71" s="177">
        <v>369.65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9.0399999999999991</v>
      </c>
      <c r="AV71" s="177">
        <v>0.05</v>
      </c>
      <c r="AW71" s="177">
        <v>0.06</v>
      </c>
      <c r="AX71" s="177">
        <v>0</v>
      </c>
      <c r="AY71" s="177">
        <v>0.09</v>
      </c>
    </row>
    <row r="72" spans="1:51">
      <c r="A72" t="s">
        <v>114</v>
      </c>
      <c r="B72" s="177">
        <v>0</v>
      </c>
      <c r="C72" s="177">
        <v>5.73</v>
      </c>
      <c r="D72" s="177">
        <v>11.98</v>
      </c>
      <c r="E72" s="177">
        <v>0</v>
      </c>
      <c r="F72" s="177">
        <v>0</v>
      </c>
      <c r="G72" s="177">
        <v>31.64</v>
      </c>
      <c r="H72" s="177">
        <v>0</v>
      </c>
      <c r="I72" s="177">
        <v>0</v>
      </c>
      <c r="J72" s="177">
        <v>39.1</v>
      </c>
      <c r="K72" s="177">
        <v>257.27</v>
      </c>
      <c r="L72" s="177">
        <v>9.01</v>
      </c>
      <c r="M72" s="177">
        <v>1.79</v>
      </c>
      <c r="N72" s="177">
        <v>1.73</v>
      </c>
      <c r="O72" s="177">
        <v>2.4300000000000002</v>
      </c>
      <c r="P72" s="177">
        <v>0.97</v>
      </c>
      <c r="Q72" s="177">
        <v>4.7699999999999996</v>
      </c>
      <c r="R72" s="177">
        <v>9.85</v>
      </c>
      <c r="S72" s="177">
        <v>5.94</v>
      </c>
      <c r="T72" s="177">
        <v>0.41</v>
      </c>
      <c r="U72" s="177">
        <v>2.02</v>
      </c>
      <c r="V72" s="177">
        <v>6.3</v>
      </c>
      <c r="W72" s="177">
        <v>14.25</v>
      </c>
      <c r="X72" s="177">
        <v>50.75</v>
      </c>
      <c r="Y72" s="177">
        <v>0</v>
      </c>
      <c r="Z72" s="177">
        <v>65.540000000000006</v>
      </c>
      <c r="AA72" s="177">
        <v>25.48</v>
      </c>
      <c r="AB72" s="177">
        <v>0</v>
      </c>
      <c r="AC72" s="177">
        <v>21.65</v>
      </c>
      <c r="AD72" s="177">
        <v>0</v>
      </c>
      <c r="AE72" s="177">
        <v>0</v>
      </c>
      <c r="AF72" s="177">
        <v>0</v>
      </c>
      <c r="AG72" s="177">
        <v>34.049999999999997</v>
      </c>
      <c r="AH72" s="177">
        <v>0</v>
      </c>
      <c r="AI72" s="177">
        <v>14.15</v>
      </c>
      <c r="AJ72" s="177">
        <v>11.32</v>
      </c>
      <c r="AK72" s="177">
        <v>126.46</v>
      </c>
      <c r="AL72" s="177">
        <v>0</v>
      </c>
      <c r="AM72" s="177">
        <v>0</v>
      </c>
      <c r="AN72" s="177">
        <v>0</v>
      </c>
      <c r="AO72" s="177">
        <v>369.65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9.0399999999999991</v>
      </c>
      <c r="AV72" s="177">
        <v>0.05</v>
      </c>
      <c r="AW72" s="177">
        <v>0.06</v>
      </c>
      <c r="AX72" s="177">
        <v>0</v>
      </c>
      <c r="AY72" s="177">
        <v>0.09</v>
      </c>
    </row>
    <row r="73" spans="1:51">
      <c r="A73" t="s">
        <v>115</v>
      </c>
      <c r="B73" s="177">
        <v>0</v>
      </c>
      <c r="C73" s="177">
        <v>5.73</v>
      </c>
      <c r="D73" s="177">
        <v>11.98</v>
      </c>
      <c r="E73" s="177">
        <v>0</v>
      </c>
      <c r="F73" s="177">
        <v>0</v>
      </c>
      <c r="G73" s="177">
        <v>31.64</v>
      </c>
      <c r="H73" s="177">
        <v>0</v>
      </c>
      <c r="I73" s="177">
        <v>0</v>
      </c>
      <c r="J73" s="177">
        <v>39.1</v>
      </c>
      <c r="K73" s="177">
        <v>257.27999999999997</v>
      </c>
      <c r="L73" s="177">
        <v>9.01</v>
      </c>
      <c r="M73" s="177">
        <v>1.79</v>
      </c>
      <c r="N73" s="177">
        <v>1.73</v>
      </c>
      <c r="O73" s="177">
        <v>2.4300000000000002</v>
      </c>
      <c r="P73" s="177">
        <v>0.97</v>
      </c>
      <c r="Q73" s="177">
        <v>4.9400000000000004</v>
      </c>
      <c r="R73" s="177">
        <v>9.85</v>
      </c>
      <c r="S73" s="177">
        <v>6.58</v>
      </c>
      <c r="T73" s="177">
        <v>0.41</v>
      </c>
      <c r="U73" s="177">
        <v>2.02</v>
      </c>
      <c r="V73" s="177">
        <v>6.3</v>
      </c>
      <c r="W73" s="177">
        <v>14.25</v>
      </c>
      <c r="X73" s="177">
        <v>50.75</v>
      </c>
      <c r="Y73" s="177">
        <v>0</v>
      </c>
      <c r="Z73" s="177">
        <v>65.540000000000006</v>
      </c>
      <c r="AA73" s="177">
        <v>25.48</v>
      </c>
      <c r="AB73" s="177">
        <v>0</v>
      </c>
      <c r="AC73" s="177">
        <v>21.65</v>
      </c>
      <c r="AD73" s="177">
        <v>0</v>
      </c>
      <c r="AE73" s="177">
        <v>0</v>
      </c>
      <c r="AF73" s="177">
        <v>0</v>
      </c>
      <c r="AG73" s="177">
        <v>34.049999999999997</v>
      </c>
      <c r="AH73" s="177">
        <v>0</v>
      </c>
      <c r="AI73" s="177">
        <v>14.15</v>
      </c>
      <c r="AJ73" s="177">
        <v>11.32</v>
      </c>
      <c r="AK73" s="177">
        <v>126.46</v>
      </c>
      <c r="AL73" s="177">
        <v>0</v>
      </c>
      <c r="AM73" s="177">
        <v>0</v>
      </c>
      <c r="AN73" s="177">
        <v>0</v>
      </c>
      <c r="AO73" s="177">
        <v>369.65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9.0399999999999991</v>
      </c>
      <c r="AV73" s="177">
        <v>0.05</v>
      </c>
      <c r="AW73" s="177">
        <v>0.06</v>
      </c>
      <c r="AX73" s="177">
        <v>0.02</v>
      </c>
      <c r="AY73" s="177">
        <v>0.09</v>
      </c>
    </row>
    <row r="74" spans="1:51">
      <c r="A74" t="s">
        <v>116</v>
      </c>
      <c r="B74" s="177">
        <v>0</v>
      </c>
      <c r="C74" s="177">
        <v>5.73</v>
      </c>
      <c r="D74" s="177">
        <v>11.98</v>
      </c>
      <c r="E74" s="177">
        <v>0</v>
      </c>
      <c r="F74" s="177">
        <v>0</v>
      </c>
      <c r="G74" s="177">
        <v>31.64</v>
      </c>
      <c r="H74" s="177">
        <v>0</v>
      </c>
      <c r="I74" s="177">
        <v>0</v>
      </c>
      <c r="J74" s="177">
        <v>39.1</v>
      </c>
      <c r="K74" s="177">
        <v>257.27</v>
      </c>
      <c r="L74" s="177">
        <v>9.01</v>
      </c>
      <c r="M74" s="177">
        <v>1.79</v>
      </c>
      <c r="N74" s="177">
        <v>1.73</v>
      </c>
      <c r="O74" s="177">
        <v>2.4300000000000002</v>
      </c>
      <c r="P74" s="177">
        <v>0.97</v>
      </c>
      <c r="Q74" s="177">
        <v>4.9400000000000004</v>
      </c>
      <c r="R74" s="177">
        <v>9.85</v>
      </c>
      <c r="S74" s="177">
        <v>6.58</v>
      </c>
      <c r="T74" s="177">
        <v>0.41</v>
      </c>
      <c r="U74" s="177">
        <v>2.02</v>
      </c>
      <c r="V74" s="177">
        <v>6.3</v>
      </c>
      <c r="W74" s="177">
        <v>14.25</v>
      </c>
      <c r="X74" s="177">
        <v>50.75</v>
      </c>
      <c r="Y74" s="177">
        <v>0</v>
      </c>
      <c r="Z74" s="177">
        <v>65.540000000000006</v>
      </c>
      <c r="AA74" s="177">
        <v>25.48</v>
      </c>
      <c r="AB74" s="177">
        <v>0</v>
      </c>
      <c r="AC74" s="177">
        <v>21.65</v>
      </c>
      <c r="AD74" s="177">
        <v>0</v>
      </c>
      <c r="AE74" s="177">
        <v>0</v>
      </c>
      <c r="AF74" s="177">
        <v>0</v>
      </c>
      <c r="AG74" s="177">
        <v>34.049999999999997</v>
      </c>
      <c r="AH74" s="177">
        <v>0</v>
      </c>
      <c r="AI74" s="177">
        <v>14.15</v>
      </c>
      <c r="AJ74" s="177">
        <v>11.32</v>
      </c>
      <c r="AK74" s="177">
        <v>126.46</v>
      </c>
      <c r="AL74" s="177">
        <v>0</v>
      </c>
      <c r="AM74" s="177">
        <v>0</v>
      </c>
      <c r="AN74" s="177">
        <v>0</v>
      </c>
      <c r="AO74" s="177">
        <v>369.65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9.0399999999999991</v>
      </c>
      <c r="AV74" s="177">
        <v>0.05</v>
      </c>
      <c r="AW74" s="177">
        <v>0.06</v>
      </c>
      <c r="AX74" s="177">
        <v>0.02</v>
      </c>
      <c r="AY74" s="177">
        <v>0.09</v>
      </c>
    </row>
    <row r="75" spans="1:51">
      <c r="A75" t="s">
        <v>117</v>
      </c>
      <c r="B75" s="177">
        <v>0</v>
      </c>
      <c r="C75" s="177">
        <v>6.25</v>
      </c>
      <c r="D75" s="177">
        <v>11.98</v>
      </c>
      <c r="E75" s="177">
        <v>0</v>
      </c>
      <c r="F75" s="177">
        <v>0</v>
      </c>
      <c r="G75" s="177">
        <v>31.64</v>
      </c>
      <c r="H75" s="177">
        <v>0</v>
      </c>
      <c r="I75" s="177">
        <v>0</v>
      </c>
      <c r="J75" s="177">
        <v>39.1</v>
      </c>
      <c r="K75" s="177">
        <v>257.27</v>
      </c>
      <c r="L75" s="177">
        <v>2.08</v>
      </c>
      <c r="M75" s="177">
        <v>1.79</v>
      </c>
      <c r="N75" s="177">
        <v>1.73</v>
      </c>
      <c r="O75" s="177">
        <v>2.4300000000000002</v>
      </c>
      <c r="P75" s="177">
        <v>0.97</v>
      </c>
      <c r="Q75" s="177">
        <v>0.32</v>
      </c>
      <c r="R75" s="177">
        <v>1.07</v>
      </c>
      <c r="S75" s="177">
        <v>0.39</v>
      </c>
      <c r="T75" s="177">
        <v>0.03</v>
      </c>
      <c r="U75" s="177">
        <v>2.02</v>
      </c>
      <c r="V75" s="177">
        <v>0.44</v>
      </c>
      <c r="W75" s="177">
        <v>0.75</v>
      </c>
      <c r="X75" s="177">
        <v>2.11</v>
      </c>
      <c r="Y75" s="177">
        <v>0</v>
      </c>
      <c r="Z75" s="177">
        <v>31.17</v>
      </c>
      <c r="AA75" s="177">
        <v>11.75</v>
      </c>
      <c r="AB75" s="177">
        <v>0</v>
      </c>
      <c r="AC75" s="177">
        <v>21.65</v>
      </c>
      <c r="AD75" s="177">
        <v>0</v>
      </c>
      <c r="AE75" s="177">
        <v>0</v>
      </c>
      <c r="AF75" s="177">
        <v>0</v>
      </c>
      <c r="AG75" s="177">
        <v>34.049999999999997</v>
      </c>
      <c r="AH75" s="177">
        <v>0</v>
      </c>
      <c r="AI75" s="177">
        <v>14.15</v>
      </c>
      <c r="AJ75" s="177">
        <v>0</v>
      </c>
      <c r="AK75" s="177">
        <v>126.85</v>
      </c>
      <c r="AL75" s="177">
        <v>0</v>
      </c>
      <c r="AM75" s="177">
        <v>0</v>
      </c>
      <c r="AN75" s="177">
        <v>0</v>
      </c>
      <c r="AO75" s="177">
        <v>377.43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8.8699999999999992</v>
      </c>
      <c r="AV75" s="177">
        <v>0.05</v>
      </c>
      <c r="AW75" s="177">
        <v>0.06</v>
      </c>
      <c r="AX75" s="177">
        <v>0.02</v>
      </c>
      <c r="AY75" s="177">
        <v>0.08</v>
      </c>
    </row>
    <row r="76" spans="1:51">
      <c r="A76" t="s">
        <v>118</v>
      </c>
      <c r="B76" s="177">
        <v>0</v>
      </c>
      <c r="C76" s="177">
        <v>6.25</v>
      </c>
      <c r="D76" s="177">
        <v>11.98</v>
      </c>
      <c r="E76" s="177">
        <v>0</v>
      </c>
      <c r="F76" s="177">
        <v>0</v>
      </c>
      <c r="G76" s="177">
        <v>31.64</v>
      </c>
      <c r="H76" s="177">
        <v>0</v>
      </c>
      <c r="I76" s="177">
        <v>0</v>
      </c>
      <c r="J76" s="177">
        <v>39.1</v>
      </c>
      <c r="K76" s="177">
        <v>257.27</v>
      </c>
      <c r="L76" s="177">
        <v>2.08</v>
      </c>
      <c r="M76" s="177">
        <v>1.79</v>
      </c>
      <c r="N76" s="177">
        <v>1.73</v>
      </c>
      <c r="O76" s="177">
        <v>2.4300000000000002</v>
      </c>
      <c r="P76" s="177">
        <v>0.97</v>
      </c>
      <c r="Q76" s="177">
        <v>0.32</v>
      </c>
      <c r="R76" s="177">
        <v>0.62</v>
      </c>
      <c r="S76" s="177">
        <v>0.39</v>
      </c>
      <c r="T76" s="177">
        <v>0.03</v>
      </c>
      <c r="U76" s="177">
        <v>2.02</v>
      </c>
      <c r="V76" s="177">
        <v>0.28999999999999998</v>
      </c>
      <c r="W76" s="177">
        <v>0.57999999999999996</v>
      </c>
      <c r="X76" s="177">
        <v>2.11</v>
      </c>
      <c r="Y76" s="177">
        <v>0</v>
      </c>
      <c r="Z76" s="177">
        <v>31.17</v>
      </c>
      <c r="AA76" s="177">
        <v>11.75</v>
      </c>
      <c r="AB76" s="177">
        <v>0</v>
      </c>
      <c r="AC76" s="177">
        <v>23.4</v>
      </c>
      <c r="AD76" s="177">
        <v>0</v>
      </c>
      <c r="AE76" s="177">
        <v>0</v>
      </c>
      <c r="AF76" s="177">
        <v>0</v>
      </c>
      <c r="AG76" s="177">
        <v>34.049999999999997</v>
      </c>
      <c r="AH76" s="177">
        <v>0</v>
      </c>
      <c r="AI76" s="177">
        <v>14.15</v>
      </c>
      <c r="AJ76" s="177">
        <v>0</v>
      </c>
      <c r="AK76" s="177">
        <v>126.85</v>
      </c>
      <c r="AL76" s="177">
        <v>0</v>
      </c>
      <c r="AM76" s="177">
        <v>0</v>
      </c>
      <c r="AN76" s="177">
        <v>0</v>
      </c>
      <c r="AO76" s="177">
        <v>377.43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8.8699999999999992</v>
      </c>
      <c r="AV76" s="177">
        <v>0.05</v>
      </c>
      <c r="AW76" s="177">
        <v>0.06</v>
      </c>
      <c r="AX76" s="177">
        <v>0.03</v>
      </c>
      <c r="AY76" s="177">
        <v>0.08</v>
      </c>
    </row>
    <row r="77" spans="1:51">
      <c r="A77" t="s">
        <v>119</v>
      </c>
      <c r="B77" s="177">
        <v>0</v>
      </c>
      <c r="C77" s="177">
        <v>6.25</v>
      </c>
      <c r="D77" s="177">
        <v>11.98</v>
      </c>
      <c r="E77" s="177">
        <v>0</v>
      </c>
      <c r="F77" s="177">
        <v>0</v>
      </c>
      <c r="G77" s="177">
        <v>31.64</v>
      </c>
      <c r="H77" s="177">
        <v>0</v>
      </c>
      <c r="I77" s="177">
        <v>0</v>
      </c>
      <c r="J77" s="177">
        <v>39.1</v>
      </c>
      <c r="K77" s="177">
        <v>257.27</v>
      </c>
      <c r="L77" s="177">
        <v>2.08</v>
      </c>
      <c r="M77" s="177">
        <v>1.79</v>
      </c>
      <c r="N77" s="177">
        <v>1.73</v>
      </c>
      <c r="O77" s="177">
        <v>2.4300000000000002</v>
      </c>
      <c r="P77" s="177">
        <v>0.97</v>
      </c>
      <c r="Q77" s="177">
        <v>0.32</v>
      </c>
      <c r="R77" s="177">
        <v>0.62</v>
      </c>
      <c r="S77" s="177">
        <v>0.39</v>
      </c>
      <c r="T77" s="177">
        <v>0.03</v>
      </c>
      <c r="U77" s="177">
        <v>2.02</v>
      </c>
      <c r="V77" s="177">
        <v>0.28999999999999998</v>
      </c>
      <c r="W77" s="177">
        <v>0.79</v>
      </c>
      <c r="X77" s="177">
        <v>2.11</v>
      </c>
      <c r="Y77" s="177">
        <v>0</v>
      </c>
      <c r="Z77" s="177">
        <v>3.97</v>
      </c>
      <c r="AA77" s="177">
        <v>1.29</v>
      </c>
      <c r="AB77" s="177">
        <v>0</v>
      </c>
      <c r="AC77" s="177">
        <v>23.4</v>
      </c>
      <c r="AD77" s="177">
        <v>0</v>
      </c>
      <c r="AE77" s="177">
        <v>0</v>
      </c>
      <c r="AF77" s="177">
        <v>0</v>
      </c>
      <c r="AG77" s="177">
        <v>34.049999999999997</v>
      </c>
      <c r="AH77" s="177">
        <v>0</v>
      </c>
      <c r="AI77" s="177">
        <v>14.15</v>
      </c>
      <c r="AJ77" s="177">
        <v>0</v>
      </c>
      <c r="AK77" s="177">
        <v>126.85</v>
      </c>
      <c r="AL77" s="177">
        <v>0</v>
      </c>
      <c r="AM77" s="177">
        <v>0</v>
      </c>
      <c r="AN77" s="177">
        <v>0</v>
      </c>
      <c r="AO77" s="177">
        <v>377.43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8.8699999999999992</v>
      </c>
      <c r="AV77" s="177">
        <v>0.05</v>
      </c>
      <c r="AW77" s="177">
        <v>0.08</v>
      </c>
      <c r="AX77" s="177">
        <v>0.03</v>
      </c>
      <c r="AY77" s="177">
        <v>0.08</v>
      </c>
    </row>
    <row r="78" spans="1:51">
      <c r="A78" t="s">
        <v>120</v>
      </c>
      <c r="B78" s="177">
        <v>0</v>
      </c>
      <c r="C78" s="177">
        <v>6.25</v>
      </c>
      <c r="D78" s="177">
        <v>11.98</v>
      </c>
      <c r="E78" s="177">
        <v>0</v>
      </c>
      <c r="F78" s="177">
        <v>0</v>
      </c>
      <c r="G78" s="177">
        <v>31.64</v>
      </c>
      <c r="H78" s="177">
        <v>0</v>
      </c>
      <c r="I78" s="177">
        <v>0</v>
      </c>
      <c r="J78" s="177">
        <v>39.1</v>
      </c>
      <c r="K78" s="177">
        <v>257.27</v>
      </c>
      <c r="L78" s="177">
        <v>2.08</v>
      </c>
      <c r="M78" s="177">
        <v>1.79</v>
      </c>
      <c r="N78" s="177">
        <v>1.73</v>
      </c>
      <c r="O78" s="177">
        <v>2.4300000000000002</v>
      </c>
      <c r="P78" s="177">
        <v>0.97</v>
      </c>
      <c r="Q78" s="177">
        <v>0.32</v>
      </c>
      <c r="R78" s="177">
        <v>0.62</v>
      </c>
      <c r="S78" s="177">
        <v>0.39</v>
      </c>
      <c r="T78" s="177">
        <v>0.03</v>
      </c>
      <c r="U78" s="177">
        <v>2.02</v>
      </c>
      <c r="V78" s="177">
        <v>0.28999999999999998</v>
      </c>
      <c r="W78" s="177">
        <v>0.61</v>
      </c>
      <c r="X78" s="177">
        <v>2.11</v>
      </c>
      <c r="Y78" s="177">
        <v>0</v>
      </c>
      <c r="Z78" s="177">
        <v>3.97</v>
      </c>
      <c r="AA78" s="177">
        <v>1.29</v>
      </c>
      <c r="AB78" s="177">
        <v>0</v>
      </c>
      <c r="AC78" s="177">
        <v>23.4</v>
      </c>
      <c r="AD78" s="177">
        <v>0</v>
      </c>
      <c r="AE78" s="177">
        <v>0</v>
      </c>
      <c r="AF78" s="177">
        <v>0</v>
      </c>
      <c r="AG78" s="177">
        <v>34.049999999999997</v>
      </c>
      <c r="AH78" s="177">
        <v>0</v>
      </c>
      <c r="AI78" s="177">
        <v>14.15</v>
      </c>
      <c r="AJ78" s="177">
        <v>0</v>
      </c>
      <c r="AK78" s="177">
        <v>126.85</v>
      </c>
      <c r="AL78" s="177">
        <v>0</v>
      </c>
      <c r="AM78" s="177">
        <v>0</v>
      </c>
      <c r="AN78" s="177">
        <v>0</v>
      </c>
      <c r="AO78" s="177">
        <v>377.43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8.8699999999999992</v>
      </c>
      <c r="AV78" s="177">
        <v>0.05</v>
      </c>
      <c r="AW78" s="177">
        <v>0.08</v>
      </c>
      <c r="AX78" s="177">
        <v>0.05</v>
      </c>
      <c r="AY78" s="177">
        <v>0.08</v>
      </c>
    </row>
    <row r="79" spans="1:51">
      <c r="A79" t="s">
        <v>121</v>
      </c>
      <c r="B79" s="177">
        <v>0</v>
      </c>
      <c r="C79" s="177">
        <v>6.51</v>
      </c>
      <c r="D79" s="177">
        <v>11.98</v>
      </c>
      <c r="E79" s="177">
        <v>0</v>
      </c>
      <c r="F79" s="177">
        <v>0</v>
      </c>
      <c r="G79" s="177">
        <v>31.64</v>
      </c>
      <c r="H79" s="177">
        <v>0</v>
      </c>
      <c r="I79" s="177">
        <v>0</v>
      </c>
      <c r="J79" s="177">
        <v>39.1</v>
      </c>
      <c r="K79" s="177">
        <v>257.27</v>
      </c>
      <c r="L79" s="177">
        <v>2.08</v>
      </c>
      <c r="M79" s="177">
        <v>1.79</v>
      </c>
      <c r="N79" s="177">
        <v>1.73</v>
      </c>
      <c r="O79" s="177">
        <v>2.4300000000000002</v>
      </c>
      <c r="P79" s="177">
        <v>0.97</v>
      </c>
      <c r="Q79" s="177">
        <v>0.3</v>
      </c>
      <c r="R79" s="177">
        <v>0.62</v>
      </c>
      <c r="S79" s="177">
        <v>0.39</v>
      </c>
      <c r="T79" s="177">
        <v>0.03</v>
      </c>
      <c r="U79" s="177">
        <v>2.02</v>
      </c>
      <c r="V79" s="177">
        <v>0.28999999999999998</v>
      </c>
      <c r="W79" s="177">
        <v>0.61</v>
      </c>
      <c r="X79" s="177">
        <v>2.11</v>
      </c>
      <c r="Y79" s="177">
        <v>0</v>
      </c>
      <c r="Z79" s="177">
        <v>3.97</v>
      </c>
      <c r="AA79" s="177">
        <v>1.29</v>
      </c>
      <c r="AB79" s="177">
        <v>0</v>
      </c>
      <c r="AC79" s="177">
        <v>23.4</v>
      </c>
      <c r="AD79" s="177">
        <v>0</v>
      </c>
      <c r="AE79" s="177">
        <v>0</v>
      </c>
      <c r="AF79" s="177">
        <v>0</v>
      </c>
      <c r="AG79" s="177">
        <v>34.049999999999997</v>
      </c>
      <c r="AH79" s="177">
        <v>0</v>
      </c>
      <c r="AI79" s="177">
        <v>14.15</v>
      </c>
      <c r="AJ79" s="177">
        <v>0</v>
      </c>
      <c r="AK79" s="177">
        <v>126.85</v>
      </c>
      <c r="AL79" s="177">
        <v>0</v>
      </c>
      <c r="AM79" s="177">
        <v>0</v>
      </c>
      <c r="AN79" s="177">
        <v>0</v>
      </c>
      <c r="AO79" s="177">
        <v>377.43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8.8699999999999992</v>
      </c>
      <c r="AV79" s="177">
        <v>0.05</v>
      </c>
      <c r="AW79" s="177">
        <v>0.08</v>
      </c>
      <c r="AX79" s="177">
        <v>7.0000000000000007E-2</v>
      </c>
      <c r="AY79" s="177">
        <v>0.08</v>
      </c>
    </row>
    <row r="80" spans="1:51">
      <c r="A80" t="s">
        <v>122</v>
      </c>
      <c r="B80" s="177">
        <v>0</v>
      </c>
      <c r="C80" s="177">
        <v>6.51</v>
      </c>
      <c r="D80" s="177">
        <v>11.98</v>
      </c>
      <c r="E80" s="177">
        <v>0</v>
      </c>
      <c r="F80" s="177">
        <v>0</v>
      </c>
      <c r="G80" s="177">
        <v>31.64</v>
      </c>
      <c r="H80" s="177">
        <v>0</v>
      </c>
      <c r="I80" s="177">
        <v>0</v>
      </c>
      <c r="J80" s="177">
        <v>39.1</v>
      </c>
      <c r="K80" s="177">
        <v>257.27</v>
      </c>
      <c r="L80" s="177">
        <v>2.08</v>
      </c>
      <c r="M80" s="177">
        <v>1.79</v>
      </c>
      <c r="N80" s="177">
        <v>1.73</v>
      </c>
      <c r="O80" s="177">
        <v>2.4300000000000002</v>
      </c>
      <c r="P80" s="177">
        <v>0.97</v>
      </c>
      <c r="Q80" s="177">
        <v>0.3</v>
      </c>
      <c r="R80" s="177">
        <v>0.62</v>
      </c>
      <c r="S80" s="177">
        <v>0.39</v>
      </c>
      <c r="T80" s="177">
        <v>0.03</v>
      </c>
      <c r="U80" s="177">
        <v>2.02</v>
      </c>
      <c r="V80" s="177">
        <v>0.28999999999999998</v>
      </c>
      <c r="W80" s="177">
        <v>0.61</v>
      </c>
      <c r="X80" s="177">
        <v>2.11</v>
      </c>
      <c r="Y80" s="177">
        <v>0</v>
      </c>
      <c r="Z80" s="177">
        <v>3.97</v>
      </c>
      <c r="AA80" s="177">
        <v>1.29</v>
      </c>
      <c r="AB80" s="177">
        <v>0</v>
      </c>
      <c r="AC80" s="177">
        <v>23.4</v>
      </c>
      <c r="AD80" s="177">
        <v>0</v>
      </c>
      <c r="AE80" s="177">
        <v>0</v>
      </c>
      <c r="AF80" s="177">
        <v>0</v>
      </c>
      <c r="AG80" s="177">
        <v>34.049999999999997</v>
      </c>
      <c r="AH80" s="177">
        <v>0</v>
      </c>
      <c r="AI80" s="177">
        <v>14.15</v>
      </c>
      <c r="AJ80" s="177">
        <v>0</v>
      </c>
      <c r="AK80" s="177">
        <v>126.85</v>
      </c>
      <c r="AL80" s="177">
        <v>0</v>
      </c>
      <c r="AM80" s="177">
        <v>0</v>
      </c>
      <c r="AN80" s="177">
        <v>0</v>
      </c>
      <c r="AO80" s="177">
        <v>377.43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8.8699999999999992</v>
      </c>
      <c r="AV80" s="177">
        <v>0.05</v>
      </c>
      <c r="AW80" s="177">
        <v>0.08</v>
      </c>
      <c r="AX80" s="177">
        <v>7.0000000000000007E-2</v>
      </c>
      <c r="AY80" s="177">
        <v>0.08</v>
      </c>
    </row>
    <row r="81" spans="1:51">
      <c r="A81" t="s">
        <v>123</v>
      </c>
      <c r="B81" s="177">
        <v>0</v>
      </c>
      <c r="C81" s="177">
        <v>6.51</v>
      </c>
      <c r="D81" s="177">
        <v>11.98</v>
      </c>
      <c r="E81" s="177">
        <v>0</v>
      </c>
      <c r="F81" s="177">
        <v>0</v>
      </c>
      <c r="G81" s="177">
        <v>31.64</v>
      </c>
      <c r="H81" s="177">
        <v>0</v>
      </c>
      <c r="I81" s="177">
        <v>0</v>
      </c>
      <c r="J81" s="177">
        <v>39.1</v>
      </c>
      <c r="K81" s="177">
        <v>257.27</v>
      </c>
      <c r="L81" s="177">
        <v>2.08</v>
      </c>
      <c r="M81" s="177">
        <v>1.79</v>
      </c>
      <c r="N81" s="177">
        <v>1.73</v>
      </c>
      <c r="O81" s="177">
        <v>2.4300000000000002</v>
      </c>
      <c r="P81" s="177">
        <v>0.97</v>
      </c>
      <c r="Q81" s="177">
        <v>0.3</v>
      </c>
      <c r="R81" s="177">
        <v>0.62</v>
      </c>
      <c r="S81" s="177">
        <v>0.39</v>
      </c>
      <c r="T81" s="177">
        <v>0.03</v>
      </c>
      <c r="U81" s="177">
        <v>2.02</v>
      </c>
      <c r="V81" s="177">
        <v>0.28999999999999998</v>
      </c>
      <c r="W81" s="177">
        <v>0.61</v>
      </c>
      <c r="X81" s="177">
        <v>2.11</v>
      </c>
      <c r="Y81" s="177">
        <v>0</v>
      </c>
      <c r="Z81" s="177">
        <v>3.97</v>
      </c>
      <c r="AA81" s="177">
        <v>1.29</v>
      </c>
      <c r="AB81" s="177">
        <v>0</v>
      </c>
      <c r="AC81" s="177">
        <v>23.4</v>
      </c>
      <c r="AD81" s="177">
        <v>0</v>
      </c>
      <c r="AE81" s="177">
        <v>0</v>
      </c>
      <c r="AF81" s="177">
        <v>0</v>
      </c>
      <c r="AG81" s="177">
        <v>34.049999999999997</v>
      </c>
      <c r="AH81" s="177">
        <v>0</v>
      </c>
      <c r="AI81" s="177">
        <v>14.15</v>
      </c>
      <c r="AJ81" s="177">
        <v>0</v>
      </c>
      <c r="AK81" s="177">
        <v>126.85</v>
      </c>
      <c r="AL81" s="177">
        <v>0</v>
      </c>
      <c r="AM81" s="177">
        <v>0</v>
      </c>
      <c r="AN81" s="177">
        <v>0</v>
      </c>
      <c r="AO81" s="177">
        <v>377.43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8.8699999999999992</v>
      </c>
      <c r="AV81" s="177">
        <v>0.05</v>
      </c>
      <c r="AW81" s="177">
        <v>0.08</v>
      </c>
      <c r="AX81" s="177">
        <v>7.0000000000000007E-2</v>
      </c>
      <c r="AY81" s="177">
        <v>0.13</v>
      </c>
    </row>
    <row r="82" spans="1:51">
      <c r="A82" t="s">
        <v>124</v>
      </c>
      <c r="B82" s="177">
        <v>0</v>
      </c>
      <c r="C82" s="177">
        <v>6.51</v>
      </c>
      <c r="D82" s="177">
        <v>11.98</v>
      </c>
      <c r="E82" s="177">
        <v>0</v>
      </c>
      <c r="F82" s="177">
        <v>0</v>
      </c>
      <c r="G82" s="177">
        <v>31.64</v>
      </c>
      <c r="H82" s="177">
        <v>0</v>
      </c>
      <c r="I82" s="177">
        <v>0</v>
      </c>
      <c r="J82" s="177">
        <v>39.1</v>
      </c>
      <c r="K82" s="177">
        <v>257.27</v>
      </c>
      <c r="L82" s="177">
        <v>2.08</v>
      </c>
      <c r="M82" s="177">
        <v>1.79</v>
      </c>
      <c r="N82" s="177">
        <v>1.73</v>
      </c>
      <c r="O82" s="177">
        <v>2.4300000000000002</v>
      </c>
      <c r="P82" s="177">
        <v>0.97</v>
      </c>
      <c r="Q82" s="177">
        <v>0.3</v>
      </c>
      <c r="R82" s="177">
        <v>0.62</v>
      </c>
      <c r="S82" s="177">
        <v>0.39</v>
      </c>
      <c r="T82" s="177">
        <v>0.03</v>
      </c>
      <c r="U82" s="177">
        <v>2.02</v>
      </c>
      <c r="V82" s="177">
        <v>0.28999999999999998</v>
      </c>
      <c r="W82" s="177">
        <v>0.61</v>
      </c>
      <c r="X82" s="177">
        <v>2.11</v>
      </c>
      <c r="Y82" s="177">
        <v>0</v>
      </c>
      <c r="Z82" s="177">
        <v>3.97</v>
      </c>
      <c r="AA82" s="177">
        <v>1.29</v>
      </c>
      <c r="AB82" s="177">
        <v>0</v>
      </c>
      <c r="AC82" s="177">
        <v>23.4</v>
      </c>
      <c r="AD82" s="177">
        <v>0</v>
      </c>
      <c r="AE82" s="177">
        <v>0</v>
      </c>
      <c r="AF82" s="177">
        <v>0</v>
      </c>
      <c r="AG82" s="177">
        <v>34.049999999999997</v>
      </c>
      <c r="AH82" s="177">
        <v>0</v>
      </c>
      <c r="AI82" s="177">
        <v>14.15</v>
      </c>
      <c r="AJ82" s="177">
        <v>0</v>
      </c>
      <c r="AK82" s="177">
        <v>126.85</v>
      </c>
      <c r="AL82" s="177">
        <v>0</v>
      </c>
      <c r="AM82" s="177">
        <v>0</v>
      </c>
      <c r="AN82" s="177">
        <v>0</v>
      </c>
      <c r="AO82" s="177">
        <v>377.43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8.8699999999999992</v>
      </c>
      <c r="AV82" s="177">
        <v>0.05</v>
      </c>
      <c r="AW82" s="177">
        <v>0.08</v>
      </c>
      <c r="AX82" s="177">
        <v>7.0000000000000007E-2</v>
      </c>
      <c r="AY82" s="177">
        <v>0.08</v>
      </c>
    </row>
    <row r="83" spans="1:51">
      <c r="A83" t="s">
        <v>125</v>
      </c>
      <c r="B83" s="177">
        <v>0</v>
      </c>
      <c r="C83" s="177">
        <v>6.77</v>
      </c>
      <c r="D83" s="177">
        <v>11.98</v>
      </c>
      <c r="E83" s="177">
        <v>0</v>
      </c>
      <c r="F83" s="177">
        <v>0</v>
      </c>
      <c r="G83" s="177">
        <v>31.64</v>
      </c>
      <c r="H83" s="177">
        <v>0</v>
      </c>
      <c r="I83" s="177">
        <v>0</v>
      </c>
      <c r="J83" s="177">
        <v>40.19</v>
      </c>
      <c r="K83" s="177">
        <v>257.27</v>
      </c>
      <c r="L83" s="177">
        <v>2.08</v>
      </c>
      <c r="M83" s="177">
        <v>1.79</v>
      </c>
      <c r="N83" s="177">
        <v>1.73</v>
      </c>
      <c r="O83" s="177">
        <v>2.4300000000000002</v>
      </c>
      <c r="P83" s="177">
        <v>0.97</v>
      </c>
      <c r="Q83" s="177">
        <v>0.3</v>
      </c>
      <c r="R83" s="177">
        <v>0.62</v>
      </c>
      <c r="S83" s="177">
        <v>0.39</v>
      </c>
      <c r="T83" s="177">
        <v>0.03</v>
      </c>
      <c r="U83" s="177">
        <v>2.02</v>
      </c>
      <c r="V83" s="177">
        <v>0.28999999999999998</v>
      </c>
      <c r="W83" s="177">
        <v>0.61</v>
      </c>
      <c r="X83" s="177">
        <v>2.11</v>
      </c>
      <c r="Y83" s="177">
        <v>0</v>
      </c>
      <c r="Z83" s="177">
        <v>3.97</v>
      </c>
      <c r="AA83" s="177">
        <v>1.29</v>
      </c>
      <c r="AB83" s="177">
        <v>0</v>
      </c>
      <c r="AC83" s="177">
        <v>23.4</v>
      </c>
      <c r="AD83" s="177">
        <v>0</v>
      </c>
      <c r="AE83" s="177">
        <v>0</v>
      </c>
      <c r="AF83" s="177">
        <v>0</v>
      </c>
      <c r="AG83" s="177">
        <v>33.29</v>
      </c>
      <c r="AH83" s="177">
        <v>0</v>
      </c>
      <c r="AI83" s="177">
        <v>14.15</v>
      </c>
      <c r="AJ83" s="177">
        <v>0</v>
      </c>
      <c r="AK83" s="177">
        <v>126.85</v>
      </c>
      <c r="AL83" s="177">
        <v>0</v>
      </c>
      <c r="AM83" s="177">
        <v>0</v>
      </c>
      <c r="AN83" s="177">
        <v>0</v>
      </c>
      <c r="AO83" s="177">
        <v>377.43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8.8699999999999992</v>
      </c>
      <c r="AV83" s="177">
        <v>0.05</v>
      </c>
      <c r="AW83" s="177">
        <v>0.08</v>
      </c>
      <c r="AX83" s="177">
        <v>7.0000000000000007E-2</v>
      </c>
      <c r="AY83" s="177">
        <v>0.08</v>
      </c>
    </row>
    <row r="84" spans="1:51">
      <c r="A84" t="s">
        <v>126</v>
      </c>
      <c r="B84" s="177">
        <v>0</v>
      </c>
      <c r="C84" s="177">
        <v>6.77</v>
      </c>
      <c r="D84" s="177">
        <v>11.98</v>
      </c>
      <c r="E84" s="177">
        <v>0</v>
      </c>
      <c r="F84" s="177">
        <v>0</v>
      </c>
      <c r="G84" s="177">
        <v>31.64</v>
      </c>
      <c r="H84" s="177">
        <v>0</v>
      </c>
      <c r="I84" s="177">
        <v>0</v>
      </c>
      <c r="J84" s="177">
        <v>40.19</v>
      </c>
      <c r="K84" s="177">
        <v>257.27</v>
      </c>
      <c r="L84" s="177">
        <v>2.08</v>
      </c>
      <c r="M84" s="177">
        <v>1.79</v>
      </c>
      <c r="N84" s="177">
        <v>1.73</v>
      </c>
      <c r="O84" s="177">
        <v>2.4300000000000002</v>
      </c>
      <c r="P84" s="177">
        <v>0.97</v>
      </c>
      <c r="Q84" s="177">
        <v>0.3</v>
      </c>
      <c r="R84" s="177">
        <v>0.62</v>
      </c>
      <c r="S84" s="177">
        <v>0.39</v>
      </c>
      <c r="T84" s="177">
        <v>0.03</v>
      </c>
      <c r="U84" s="177">
        <v>2.02</v>
      </c>
      <c r="V84" s="177">
        <v>0.28999999999999998</v>
      </c>
      <c r="W84" s="177">
        <v>0.61</v>
      </c>
      <c r="X84" s="177">
        <v>2.11</v>
      </c>
      <c r="Y84" s="177">
        <v>0</v>
      </c>
      <c r="Z84" s="177">
        <v>3.97</v>
      </c>
      <c r="AA84" s="177">
        <v>1.29</v>
      </c>
      <c r="AB84" s="177">
        <v>0</v>
      </c>
      <c r="AC84" s="177">
        <v>23.4</v>
      </c>
      <c r="AD84" s="177">
        <v>0</v>
      </c>
      <c r="AE84" s="177">
        <v>0</v>
      </c>
      <c r="AF84" s="177">
        <v>0</v>
      </c>
      <c r="AG84" s="177">
        <v>33.29</v>
      </c>
      <c r="AH84" s="177">
        <v>0</v>
      </c>
      <c r="AI84" s="177">
        <v>14.15</v>
      </c>
      <c r="AJ84" s="177">
        <v>0</v>
      </c>
      <c r="AK84" s="177">
        <v>126.85</v>
      </c>
      <c r="AL84" s="177">
        <v>0</v>
      </c>
      <c r="AM84" s="177">
        <v>0</v>
      </c>
      <c r="AN84" s="177">
        <v>0</v>
      </c>
      <c r="AO84" s="177">
        <v>377.43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8.8699999999999992</v>
      </c>
      <c r="AV84" s="177">
        <v>0.05</v>
      </c>
      <c r="AW84" s="177">
        <v>0.08</v>
      </c>
      <c r="AX84" s="177">
        <v>7.0000000000000007E-2</v>
      </c>
      <c r="AY84" s="177">
        <v>0.08</v>
      </c>
    </row>
    <row r="85" spans="1:51">
      <c r="A85" t="s">
        <v>127</v>
      </c>
      <c r="B85" s="177">
        <v>0</v>
      </c>
      <c r="C85" s="177">
        <v>6.77</v>
      </c>
      <c r="D85" s="177">
        <v>11.98</v>
      </c>
      <c r="E85" s="177">
        <v>0</v>
      </c>
      <c r="F85" s="177">
        <v>0</v>
      </c>
      <c r="G85" s="177">
        <v>31.64</v>
      </c>
      <c r="H85" s="177">
        <v>0</v>
      </c>
      <c r="I85" s="177">
        <v>0</v>
      </c>
      <c r="J85" s="177">
        <v>40.19</v>
      </c>
      <c r="K85" s="177">
        <v>257.27</v>
      </c>
      <c r="L85" s="177">
        <v>2.08</v>
      </c>
      <c r="M85" s="177">
        <v>1.79</v>
      </c>
      <c r="N85" s="177">
        <v>1.73</v>
      </c>
      <c r="O85" s="177">
        <v>2.4300000000000002</v>
      </c>
      <c r="P85" s="177">
        <v>0.97</v>
      </c>
      <c r="Q85" s="177">
        <v>0.3</v>
      </c>
      <c r="R85" s="177">
        <v>0.62</v>
      </c>
      <c r="S85" s="177">
        <v>0.39</v>
      </c>
      <c r="T85" s="177">
        <v>0.03</v>
      </c>
      <c r="U85" s="177">
        <v>2.02</v>
      </c>
      <c r="V85" s="177">
        <v>0.28999999999999998</v>
      </c>
      <c r="W85" s="177">
        <v>0.61</v>
      </c>
      <c r="X85" s="177">
        <v>2.11</v>
      </c>
      <c r="Y85" s="177">
        <v>0</v>
      </c>
      <c r="Z85" s="177">
        <v>3.97</v>
      </c>
      <c r="AA85" s="177">
        <v>1.29</v>
      </c>
      <c r="AB85" s="177">
        <v>0</v>
      </c>
      <c r="AC85" s="177">
        <v>23.4</v>
      </c>
      <c r="AD85" s="177">
        <v>0</v>
      </c>
      <c r="AE85" s="177">
        <v>0</v>
      </c>
      <c r="AF85" s="177">
        <v>0</v>
      </c>
      <c r="AG85" s="177">
        <v>33.29</v>
      </c>
      <c r="AH85" s="177">
        <v>0</v>
      </c>
      <c r="AI85" s="177">
        <v>14.15</v>
      </c>
      <c r="AJ85" s="177">
        <v>0</v>
      </c>
      <c r="AK85" s="177">
        <v>126.85</v>
      </c>
      <c r="AL85" s="177">
        <v>0</v>
      </c>
      <c r="AM85" s="177">
        <v>0</v>
      </c>
      <c r="AN85" s="177">
        <v>0</v>
      </c>
      <c r="AO85" s="177">
        <v>377.43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8.8699999999999992</v>
      </c>
      <c r="AV85" s="177">
        <v>0.05</v>
      </c>
      <c r="AW85" s="177">
        <v>0.08</v>
      </c>
      <c r="AX85" s="177">
        <v>7.0000000000000007E-2</v>
      </c>
      <c r="AY85" s="177">
        <v>0.08</v>
      </c>
    </row>
    <row r="86" spans="1:51">
      <c r="A86" t="s">
        <v>128</v>
      </c>
      <c r="B86" s="177">
        <v>0</v>
      </c>
      <c r="C86" s="177">
        <v>6.77</v>
      </c>
      <c r="D86" s="177">
        <v>11.98</v>
      </c>
      <c r="E86" s="177">
        <v>0</v>
      </c>
      <c r="F86" s="177">
        <v>0</v>
      </c>
      <c r="G86" s="177">
        <v>31.64</v>
      </c>
      <c r="H86" s="177">
        <v>0</v>
      </c>
      <c r="I86" s="177">
        <v>0</v>
      </c>
      <c r="J86" s="177">
        <v>40.19</v>
      </c>
      <c r="K86" s="177">
        <v>257.27</v>
      </c>
      <c r="L86" s="177">
        <v>2.08</v>
      </c>
      <c r="M86" s="177">
        <v>1.79</v>
      </c>
      <c r="N86" s="177">
        <v>1.73</v>
      </c>
      <c r="O86" s="177">
        <v>2.4300000000000002</v>
      </c>
      <c r="P86" s="177">
        <v>0.97</v>
      </c>
      <c r="Q86" s="177">
        <v>0.3</v>
      </c>
      <c r="R86" s="177">
        <v>0.62</v>
      </c>
      <c r="S86" s="177">
        <v>0.39</v>
      </c>
      <c r="T86" s="177">
        <v>0.03</v>
      </c>
      <c r="U86" s="177">
        <v>2.02</v>
      </c>
      <c r="V86" s="177">
        <v>0.28999999999999998</v>
      </c>
      <c r="W86" s="177">
        <v>0.61</v>
      </c>
      <c r="X86" s="177">
        <v>2.11</v>
      </c>
      <c r="Y86" s="177">
        <v>0</v>
      </c>
      <c r="Z86" s="177">
        <v>3.97</v>
      </c>
      <c r="AA86" s="177">
        <v>1.29</v>
      </c>
      <c r="AB86" s="177">
        <v>0</v>
      </c>
      <c r="AC86" s="177">
        <v>23.4</v>
      </c>
      <c r="AD86" s="177">
        <v>0</v>
      </c>
      <c r="AE86" s="177">
        <v>0</v>
      </c>
      <c r="AF86" s="177">
        <v>0</v>
      </c>
      <c r="AG86" s="177">
        <v>33.29</v>
      </c>
      <c r="AH86" s="177">
        <v>0</v>
      </c>
      <c r="AI86" s="177">
        <v>14.15</v>
      </c>
      <c r="AJ86" s="177">
        <v>0</v>
      </c>
      <c r="AK86" s="177">
        <v>126.85</v>
      </c>
      <c r="AL86" s="177">
        <v>0</v>
      </c>
      <c r="AM86" s="177">
        <v>0</v>
      </c>
      <c r="AN86" s="177">
        <v>0</v>
      </c>
      <c r="AO86" s="177">
        <v>377.43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8.8699999999999992</v>
      </c>
      <c r="AV86" s="177">
        <v>0.05</v>
      </c>
      <c r="AW86" s="177">
        <v>0.08</v>
      </c>
      <c r="AX86" s="177">
        <v>0.04</v>
      </c>
      <c r="AY86" s="177">
        <v>0.08</v>
      </c>
    </row>
    <row r="87" spans="1:51">
      <c r="A87" t="s">
        <v>129</v>
      </c>
      <c r="B87" s="177">
        <v>0</v>
      </c>
      <c r="C87" s="177">
        <v>7.03</v>
      </c>
      <c r="D87" s="177">
        <v>11.98</v>
      </c>
      <c r="E87" s="177">
        <v>0</v>
      </c>
      <c r="F87" s="177">
        <v>0</v>
      </c>
      <c r="G87" s="177">
        <v>32.18</v>
      </c>
      <c r="H87" s="177">
        <v>0</v>
      </c>
      <c r="I87" s="177">
        <v>0</v>
      </c>
      <c r="J87" s="177">
        <v>40.19</v>
      </c>
      <c r="K87" s="177">
        <v>257.27</v>
      </c>
      <c r="L87" s="177">
        <v>2.08</v>
      </c>
      <c r="M87" s="177">
        <v>1.79</v>
      </c>
      <c r="N87" s="177">
        <v>1.73</v>
      </c>
      <c r="O87" s="177">
        <v>2.4300000000000002</v>
      </c>
      <c r="P87" s="177">
        <v>0.97</v>
      </c>
      <c r="Q87" s="177">
        <v>0.3</v>
      </c>
      <c r="R87" s="177">
        <v>0.62</v>
      </c>
      <c r="S87" s="177">
        <v>0.39</v>
      </c>
      <c r="T87" s="177">
        <v>0.03</v>
      </c>
      <c r="U87" s="177">
        <v>2.02</v>
      </c>
      <c r="V87" s="177">
        <v>0.28999999999999998</v>
      </c>
      <c r="W87" s="177">
        <v>0.61</v>
      </c>
      <c r="X87" s="177">
        <v>2.11</v>
      </c>
      <c r="Y87" s="177">
        <v>0</v>
      </c>
      <c r="Z87" s="177">
        <v>3.97</v>
      </c>
      <c r="AA87" s="177">
        <v>1.29</v>
      </c>
      <c r="AB87" s="177">
        <v>0</v>
      </c>
      <c r="AC87" s="177">
        <v>23.4</v>
      </c>
      <c r="AD87" s="177">
        <v>0</v>
      </c>
      <c r="AE87" s="177">
        <v>0</v>
      </c>
      <c r="AF87" s="177">
        <v>0</v>
      </c>
      <c r="AG87" s="177">
        <v>33.29</v>
      </c>
      <c r="AH87" s="177">
        <v>0</v>
      </c>
      <c r="AI87" s="177">
        <v>14.15</v>
      </c>
      <c r="AJ87" s="177">
        <v>0</v>
      </c>
      <c r="AK87" s="177">
        <v>126.85</v>
      </c>
      <c r="AL87" s="177">
        <v>0</v>
      </c>
      <c r="AM87" s="177">
        <v>0</v>
      </c>
      <c r="AN87" s="177">
        <v>0</v>
      </c>
      <c r="AO87" s="177">
        <v>377.43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8.8699999999999992</v>
      </c>
      <c r="AV87" s="177">
        <v>0.05</v>
      </c>
      <c r="AW87" s="177">
        <v>0.08</v>
      </c>
      <c r="AX87" s="177">
        <v>0.04</v>
      </c>
      <c r="AY87" s="177">
        <v>0.08</v>
      </c>
    </row>
    <row r="88" spans="1:51">
      <c r="A88" t="s">
        <v>130</v>
      </c>
      <c r="B88" s="177">
        <v>0</v>
      </c>
      <c r="C88" s="177">
        <v>7.03</v>
      </c>
      <c r="D88" s="177">
        <v>11.98</v>
      </c>
      <c r="E88" s="177">
        <v>0</v>
      </c>
      <c r="F88" s="177">
        <v>0</v>
      </c>
      <c r="G88" s="177">
        <v>32.18</v>
      </c>
      <c r="H88" s="177">
        <v>0</v>
      </c>
      <c r="I88" s="177">
        <v>0</v>
      </c>
      <c r="J88" s="177">
        <v>40.19</v>
      </c>
      <c r="K88" s="177">
        <v>257.27</v>
      </c>
      <c r="L88" s="177">
        <v>2.08</v>
      </c>
      <c r="M88" s="177">
        <v>1.79</v>
      </c>
      <c r="N88" s="177">
        <v>1.73</v>
      </c>
      <c r="O88" s="177">
        <v>2.4300000000000002</v>
      </c>
      <c r="P88" s="177">
        <v>0.97</v>
      </c>
      <c r="Q88" s="177">
        <v>0.3</v>
      </c>
      <c r="R88" s="177">
        <v>0.62</v>
      </c>
      <c r="S88" s="177">
        <v>0.39</v>
      </c>
      <c r="T88" s="177">
        <v>0.03</v>
      </c>
      <c r="U88" s="177">
        <v>2.02</v>
      </c>
      <c r="V88" s="177">
        <v>0.28999999999999998</v>
      </c>
      <c r="W88" s="177">
        <v>0.61</v>
      </c>
      <c r="X88" s="177">
        <v>2.11</v>
      </c>
      <c r="Y88" s="177">
        <v>0</v>
      </c>
      <c r="Z88" s="177">
        <v>3.97</v>
      </c>
      <c r="AA88" s="177">
        <v>1.29</v>
      </c>
      <c r="AB88" s="177">
        <v>0</v>
      </c>
      <c r="AC88" s="177">
        <v>23.4</v>
      </c>
      <c r="AD88" s="177">
        <v>0</v>
      </c>
      <c r="AE88" s="177">
        <v>0</v>
      </c>
      <c r="AF88" s="177">
        <v>0</v>
      </c>
      <c r="AG88" s="177">
        <v>39.729999999999997</v>
      </c>
      <c r="AH88" s="177">
        <v>0</v>
      </c>
      <c r="AI88" s="177">
        <v>14.15</v>
      </c>
      <c r="AJ88" s="177">
        <v>0</v>
      </c>
      <c r="AK88" s="177">
        <v>126.85</v>
      </c>
      <c r="AL88" s="177">
        <v>0</v>
      </c>
      <c r="AM88" s="177">
        <v>0</v>
      </c>
      <c r="AN88" s="177">
        <v>0</v>
      </c>
      <c r="AO88" s="177">
        <v>377.43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8.8699999999999992</v>
      </c>
      <c r="AV88" s="177">
        <v>0.05</v>
      </c>
      <c r="AW88" s="177">
        <v>0.08</v>
      </c>
      <c r="AX88" s="177">
        <v>0.04</v>
      </c>
      <c r="AY88" s="177">
        <v>0.08</v>
      </c>
    </row>
    <row r="89" spans="1:51">
      <c r="A89" t="s">
        <v>131</v>
      </c>
      <c r="B89" s="177">
        <v>0</v>
      </c>
      <c r="C89" s="177">
        <v>7.03</v>
      </c>
      <c r="D89" s="177">
        <v>11.98</v>
      </c>
      <c r="E89" s="177">
        <v>0</v>
      </c>
      <c r="F89" s="177">
        <v>0</v>
      </c>
      <c r="G89" s="177">
        <v>32.18</v>
      </c>
      <c r="H89" s="177">
        <v>0</v>
      </c>
      <c r="I89" s="177">
        <v>0</v>
      </c>
      <c r="J89" s="177">
        <v>40.19</v>
      </c>
      <c r="K89" s="177">
        <v>257.27</v>
      </c>
      <c r="L89" s="177">
        <v>2.08</v>
      </c>
      <c r="M89" s="177">
        <v>1.79</v>
      </c>
      <c r="N89" s="177">
        <v>1.73</v>
      </c>
      <c r="O89" s="177">
        <v>2.4300000000000002</v>
      </c>
      <c r="P89" s="177">
        <v>0.97</v>
      </c>
      <c r="Q89" s="177">
        <v>0.3</v>
      </c>
      <c r="R89" s="177">
        <v>0.62</v>
      </c>
      <c r="S89" s="177">
        <v>0.39</v>
      </c>
      <c r="T89" s="177">
        <v>0.03</v>
      </c>
      <c r="U89" s="177">
        <v>2.02</v>
      </c>
      <c r="V89" s="177">
        <v>0.28999999999999998</v>
      </c>
      <c r="W89" s="177">
        <v>0.61</v>
      </c>
      <c r="X89" s="177">
        <v>2.11</v>
      </c>
      <c r="Y89" s="177">
        <v>0</v>
      </c>
      <c r="Z89" s="177">
        <v>3.97</v>
      </c>
      <c r="AA89" s="177">
        <v>1.29</v>
      </c>
      <c r="AB89" s="177">
        <v>0</v>
      </c>
      <c r="AC89" s="177">
        <v>21.05</v>
      </c>
      <c r="AD89" s="177">
        <v>0</v>
      </c>
      <c r="AE89" s="177">
        <v>0</v>
      </c>
      <c r="AF89" s="177">
        <v>0</v>
      </c>
      <c r="AG89" s="177">
        <v>39.729999999999997</v>
      </c>
      <c r="AH89" s="177">
        <v>0</v>
      </c>
      <c r="AI89" s="177">
        <v>14.15</v>
      </c>
      <c r="AJ89" s="177">
        <v>0</v>
      </c>
      <c r="AK89" s="177">
        <v>126.85</v>
      </c>
      <c r="AL89" s="177">
        <v>0</v>
      </c>
      <c r="AM89" s="177">
        <v>0</v>
      </c>
      <c r="AN89" s="177">
        <v>0</v>
      </c>
      <c r="AO89" s="177">
        <v>377.43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8.8699999999999992</v>
      </c>
      <c r="AV89" s="177">
        <v>0.05</v>
      </c>
      <c r="AW89" s="177">
        <v>0.08</v>
      </c>
      <c r="AX89" s="177">
        <v>0.04</v>
      </c>
      <c r="AY89" s="177">
        <v>0.08</v>
      </c>
    </row>
    <row r="90" spans="1:51">
      <c r="A90" t="s">
        <v>132</v>
      </c>
      <c r="B90" s="177">
        <v>0</v>
      </c>
      <c r="C90" s="177">
        <v>7.03</v>
      </c>
      <c r="D90" s="177">
        <v>11.98</v>
      </c>
      <c r="E90" s="177">
        <v>0</v>
      </c>
      <c r="F90" s="177">
        <v>0</v>
      </c>
      <c r="G90" s="177">
        <v>32.18</v>
      </c>
      <c r="H90" s="177">
        <v>0</v>
      </c>
      <c r="I90" s="177">
        <v>0</v>
      </c>
      <c r="J90" s="177">
        <v>40.19</v>
      </c>
      <c r="K90" s="177">
        <v>257.27</v>
      </c>
      <c r="L90" s="177">
        <v>2.08</v>
      </c>
      <c r="M90" s="177">
        <v>1.79</v>
      </c>
      <c r="N90" s="177">
        <v>1.73</v>
      </c>
      <c r="O90" s="177">
        <v>2.4300000000000002</v>
      </c>
      <c r="P90" s="177">
        <v>0.97</v>
      </c>
      <c r="Q90" s="177">
        <v>0.3</v>
      </c>
      <c r="R90" s="177">
        <v>0.62</v>
      </c>
      <c r="S90" s="177">
        <v>0.39</v>
      </c>
      <c r="T90" s="177">
        <v>0.03</v>
      </c>
      <c r="U90" s="177">
        <v>2.02</v>
      </c>
      <c r="V90" s="177">
        <v>0.28999999999999998</v>
      </c>
      <c r="W90" s="177">
        <v>0.61</v>
      </c>
      <c r="X90" s="177">
        <v>2.11</v>
      </c>
      <c r="Y90" s="177">
        <v>0</v>
      </c>
      <c r="Z90" s="177">
        <v>3.97</v>
      </c>
      <c r="AA90" s="177">
        <v>1.29</v>
      </c>
      <c r="AB90" s="177">
        <v>0</v>
      </c>
      <c r="AC90" s="177">
        <v>21.05</v>
      </c>
      <c r="AD90" s="177">
        <v>0</v>
      </c>
      <c r="AE90" s="177">
        <v>0</v>
      </c>
      <c r="AF90" s="177">
        <v>0</v>
      </c>
      <c r="AG90" s="177">
        <v>33.29</v>
      </c>
      <c r="AH90" s="177">
        <v>0</v>
      </c>
      <c r="AI90" s="177">
        <v>14.15</v>
      </c>
      <c r="AJ90" s="177">
        <v>0</v>
      </c>
      <c r="AK90" s="177">
        <v>126.85</v>
      </c>
      <c r="AL90" s="177">
        <v>0</v>
      </c>
      <c r="AM90" s="177">
        <v>0</v>
      </c>
      <c r="AN90" s="177">
        <v>0</v>
      </c>
      <c r="AO90" s="177">
        <v>377.43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8.8699999999999992</v>
      </c>
      <c r="AV90" s="177">
        <v>0.05</v>
      </c>
      <c r="AW90" s="177">
        <v>0.08</v>
      </c>
      <c r="AX90" s="177">
        <v>7.0000000000000007E-2</v>
      </c>
      <c r="AY90" s="177">
        <v>0.08</v>
      </c>
    </row>
    <row r="91" spans="1:51">
      <c r="A91" t="s">
        <v>133</v>
      </c>
      <c r="B91" s="177">
        <v>0</v>
      </c>
      <c r="C91" s="177">
        <v>7.29</v>
      </c>
      <c r="D91" s="177">
        <v>11.98</v>
      </c>
      <c r="E91" s="177">
        <v>0</v>
      </c>
      <c r="F91" s="177">
        <v>0</v>
      </c>
      <c r="G91" s="177">
        <v>32.72</v>
      </c>
      <c r="H91" s="177">
        <v>0</v>
      </c>
      <c r="I91" s="177">
        <v>0</v>
      </c>
      <c r="J91" s="177">
        <v>41.27</v>
      </c>
      <c r="K91" s="177">
        <v>257.27</v>
      </c>
      <c r="L91" s="177">
        <v>2.08</v>
      </c>
      <c r="M91" s="177">
        <v>1.79</v>
      </c>
      <c r="N91" s="177">
        <v>1.73</v>
      </c>
      <c r="O91" s="177">
        <v>2.4300000000000002</v>
      </c>
      <c r="P91" s="177">
        <v>0.97</v>
      </c>
      <c r="Q91" s="177">
        <v>0.43</v>
      </c>
      <c r="R91" s="177">
        <v>0.62</v>
      </c>
      <c r="S91" s="177">
        <v>0.39</v>
      </c>
      <c r="T91" s="177">
        <v>0.03</v>
      </c>
      <c r="U91" s="177">
        <v>2.02</v>
      </c>
      <c r="V91" s="177">
        <v>0.28999999999999998</v>
      </c>
      <c r="W91" s="177">
        <v>0.61</v>
      </c>
      <c r="X91" s="177">
        <v>2.11</v>
      </c>
      <c r="Y91" s="177">
        <v>0</v>
      </c>
      <c r="Z91" s="177">
        <v>3.97</v>
      </c>
      <c r="AA91" s="177">
        <v>1.29</v>
      </c>
      <c r="AB91" s="177">
        <v>0</v>
      </c>
      <c r="AC91" s="177">
        <v>21.05</v>
      </c>
      <c r="AD91" s="177">
        <v>0</v>
      </c>
      <c r="AE91" s="177">
        <v>0</v>
      </c>
      <c r="AF91" s="177">
        <v>0</v>
      </c>
      <c r="AG91" s="177">
        <v>32.909999999999997</v>
      </c>
      <c r="AH91" s="177">
        <v>0</v>
      </c>
      <c r="AI91" s="177">
        <v>14.15</v>
      </c>
      <c r="AJ91" s="177">
        <v>0</v>
      </c>
      <c r="AK91" s="177">
        <v>126.85</v>
      </c>
      <c r="AL91" s="177">
        <v>0</v>
      </c>
      <c r="AM91" s="177">
        <v>0</v>
      </c>
      <c r="AN91" s="177">
        <v>0</v>
      </c>
      <c r="AO91" s="177">
        <v>377.43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8.8699999999999992</v>
      </c>
      <c r="AV91" s="177">
        <v>0.05</v>
      </c>
      <c r="AW91" s="177">
        <v>0.08</v>
      </c>
      <c r="AX91" s="177">
        <v>7.0000000000000007E-2</v>
      </c>
      <c r="AY91" s="177">
        <v>0.08</v>
      </c>
    </row>
    <row r="92" spans="1:51">
      <c r="A92" t="s">
        <v>134</v>
      </c>
      <c r="B92" s="177">
        <v>0</v>
      </c>
      <c r="C92" s="177">
        <v>7.29</v>
      </c>
      <c r="D92" s="177">
        <v>11.98</v>
      </c>
      <c r="E92" s="177">
        <v>0</v>
      </c>
      <c r="F92" s="177">
        <v>0</v>
      </c>
      <c r="G92" s="177">
        <v>32.72</v>
      </c>
      <c r="H92" s="177">
        <v>0</v>
      </c>
      <c r="I92" s="177">
        <v>0</v>
      </c>
      <c r="J92" s="177">
        <v>41.27</v>
      </c>
      <c r="K92" s="177">
        <v>257.27</v>
      </c>
      <c r="L92" s="177">
        <v>2.08</v>
      </c>
      <c r="M92" s="177">
        <v>1.79</v>
      </c>
      <c r="N92" s="177">
        <v>1.73</v>
      </c>
      <c r="O92" s="177">
        <v>2.4300000000000002</v>
      </c>
      <c r="P92" s="177">
        <v>0.97</v>
      </c>
      <c r="Q92" s="177">
        <v>0.43</v>
      </c>
      <c r="R92" s="177">
        <v>0.62</v>
      </c>
      <c r="S92" s="177">
        <v>0.39</v>
      </c>
      <c r="T92" s="177">
        <v>0.03</v>
      </c>
      <c r="U92" s="177">
        <v>2.02</v>
      </c>
      <c r="V92" s="177">
        <v>0.28999999999999998</v>
      </c>
      <c r="W92" s="177">
        <v>0.61</v>
      </c>
      <c r="X92" s="177">
        <v>2.11</v>
      </c>
      <c r="Y92" s="177">
        <v>0</v>
      </c>
      <c r="Z92" s="177">
        <v>3.97</v>
      </c>
      <c r="AA92" s="177">
        <v>1.29</v>
      </c>
      <c r="AB92" s="177">
        <v>0</v>
      </c>
      <c r="AC92" s="177">
        <v>21.05</v>
      </c>
      <c r="AD92" s="177">
        <v>0</v>
      </c>
      <c r="AE92" s="177">
        <v>0</v>
      </c>
      <c r="AF92" s="177">
        <v>0</v>
      </c>
      <c r="AG92" s="177">
        <v>32.909999999999997</v>
      </c>
      <c r="AH92" s="177">
        <v>0</v>
      </c>
      <c r="AI92" s="177">
        <v>14.15</v>
      </c>
      <c r="AJ92" s="177">
        <v>0</v>
      </c>
      <c r="AK92" s="177">
        <v>126.85</v>
      </c>
      <c r="AL92" s="177">
        <v>0</v>
      </c>
      <c r="AM92" s="177">
        <v>0</v>
      </c>
      <c r="AN92" s="177">
        <v>0</v>
      </c>
      <c r="AO92" s="177">
        <v>377.43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8.8699999999999992</v>
      </c>
      <c r="AV92" s="177">
        <v>0.05</v>
      </c>
      <c r="AW92" s="177">
        <v>0.08</v>
      </c>
      <c r="AX92" s="177">
        <v>7.0000000000000007E-2</v>
      </c>
      <c r="AY92" s="177">
        <v>0.08</v>
      </c>
    </row>
    <row r="93" spans="1:51">
      <c r="A93" t="s">
        <v>135</v>
      </c>
      <c r="B93" s="177">
        <v>0</v>
      </c>
      <c r="C93" s="177">
        <v>7.29</v>
      </c>
      <c r="D93" s="177">
        <v>11.98</v>
      </c>
      <c r="E93" s="177">
        <v>0</v>
      </c>
      <c r="F93" s="177">
        <v>0</v>
      </c>
      <c r="G93" s="177">
        <v>32.72</v>
      </c>
      <c r="H93" s="177">
        <v>0</v>
      </c>
      <c r="I93" s="177">
        <v>0</v>
      </c>
      <c r="J93" s="177">
        <v>41.27</v>
      </c>
      <c r="K93" s="177">
        <v>257.27</v>
      </c>
      <c r="L93" s="177">
        <v>2.08</v>
      </c>
      <c r="M93" s="177">
        <v>1.79</v>
      </c>
      <c r="N93" s="177">
        <v>1.73</v>
      </c>
      <c r="O93" s="177">
        <v>2.4300000000000002</v>
      </c>
      <c r="P93" s="177">
        <v>0.97</v>
      </c>
      <c r="Q93" s="177">
        <v>0.3</v>
      </c>
      <c r="R93" s="177">
        <v>0.62</v>
      </c>
      <c r="S93" s="177">
        <v>0.39</v>
      </c>
      <c r="T93" s="177">
        <v>0.03</v>
      </c>
      <c r="U93" s="177">
        <v>2.02</v>
      </c>
      <c r="V93" s="177">
        <v>0.28999999999999998</v>
      </c>
      <c r="W93" s="177">
        <v>0.61</v>
      </c>
      <c r="X93" s="177">
        <v>2.11</v>
      </c>
      <c r="Y93" s="177">
        <v>0</v>
      </c>
      <c r="Z93" s="177">
        <v>3.97</v>
      </c>
      <c r="AA93" s="177">
        <v>1.29</v>
      </c>
      <c r="AB93" s="177">
        <v>0</v>
      </c>
      <c r="AC93" s="177">
        <v>21.05</v>
      </c>
      <c r="AD93" s="177">
        <v>0</v>
      </c>
      <c r="AE93" s="177">
        <v>0</v>
      </c>
      <c r="AF93" s="177">
        <v>0</v>
      </c>
      <c r="AG93" s="177">
        <v>32.909999999999997</v>
      </c>
      <c r="AH93" s="177">
        <v>0</v>
      </c>
      <c r="AI93" s="177">
        <v>14.15</v>
      </c>
      <c r="AJ93" s="177">
        <v>0</v>
      </c>
      <c r="AK93" s="177">
        <v>126.85</v>
      </c>
      <c r="AL93" s="177">
        <v>0</v>
      </c>
      <c r="AM93" s="177">
        <v>0</v>
      </c>
      <c r="AN93" s="177">
        <v>0</v>
      </c>
      <c r="AO93" s="177">
        <v>377.43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8.8699999999999992</v>
      </c>
      <c r="AV93" s="177">
        <v>0.05</v>
      </c>
      <c r="AW93" s="177">
        <v>0.08</v>
      </c>
      <c r="AX93" s="177">
        <v>7.0000000000000007E-2</v>
      </c>
      <c r="AY93" s="177">
        <v>0.08</v>
      </c>
    </row>
    <row r="94" spans="1:51">
      <c r="A94" t="s">
        <v>136</v>
      </c>
      <c r="B94" s="177">
        <v>0</v>
      </c>
      <c r="C94" s="177">
        <v>7.29</v>
      </c>
      <c r="D94" s="177">
        <v>11.98</v>
      </c>
      <c r="E94" s="177">
        <v>0</v>
      </c>
      <c r="F94" s="177">
        <v>0</v>
      </c>
      <c r="G94" s="177">
        <v>32.72</v>
      </c>
      <c r="H94" s="177">
        <v>0</v>
      </c>
      <c r="I94" s="177">
        <v>0</v>
      </c>
      <c r="J94" s="177">
        <v>41.27</v>
      </c>
      <c r="K94" s="177">
        <v>257.27</v>
      </c>
      <c r="L94" s="177">
        <v>2.08</v>
      </c>
      <c r="M94" s="177">
        <v>1.79</v>
      </c>
      <c r="N94" s="177">
        <v>1.73</v>
      </c>
      <c r="O94" s="177">
        <v>2.4300000000000002</v>
      </c>
      <c r="P94" s="177">
        <v>0.97</v>
      </c>
      <c r="Q94" s="177">
        <v>0.3</v>
      </c>
      <c r="R94" s="177">
        <v>0.62</v>
      </c>
      <c r="S94" s="177">
        <v>0.39</v>
      </c>
      <c r="T94" s="177">
        <v>0.03</v>
      </c>
      <c r="U94" s="177">
        <v>2.02</v>
      </c>
      <c r="V94" s="177">
        <v>0.28999999999999998</v>
      </c>
      <c r="W94" s="177">
        <v>0.61</v>
      </c>
      <c r="X94" s="177">
        <v>2.11</v>
      </c>
      <c r="Y94" s="177">
        <v>0</v>
      </c>
      <c r="Z94" s="177">
        <v>3.97</v>
      </c>
      <c r="AA94" s="177">
        <v>1.29</v>
      </c>
      <c r="AB94" s="177">
        <v>0</v>
      </c>
      <c r="AC94" s="177">
        <v>21.05</v>
      </c>
      <c r="AD94" s="177">
        <v>0</v>
      </c>
      <c r="AE94" s="177">
        <v>0</v>
      </c>
      <c r="AF94" s="177">
        <v>0</v>
      </c>
      <c r="AG94" s="177">
        <v>34.97</v>
      </c>
      <c r="AH94" s="177">
        <v>0</v>
      </c>
      <c r="AI94" s="177">
        <v>14.15</v>
      </c>
      <c r="AJ94" s="177">
        <v>0</v>
      </c>
      <c r="AK94" s="177">
        <v>126.85</v>
      </c>
      <c r="AL94" s="177">
        <v>0</v>
      </c>
      <c r="AM94" s="177">
        <v>0</v>
      </c>
      <c r="AN94" s="177">
        <v>0</v>
      </c>
      <c r="AO94" s="177">
        <v>377.43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8.8699999999999992</v>
      </c>
      <c r="AV94" s="177">
        <v>0.05</v>
      </c>
      <c r="AW94" s="177">
        <v>0.08</v>
      </c>
      <c r="AX94" s="177">
        <v>7.0000000000000007E-2</v>
      </c>
      <c r="AY94" s="177">
        <v>0.08</v>
      </c>
    </row>
    <row r="95" spans="1:51">
      <c r="A95" t="s">
        <v>137</v>
      </c>
      <c r="B95" s="177">
        <v>0</v>
      </c>
      <c r="C95" s="177">
        <v>7.29</v>
      </c>
      <c r="D95" s="177">
        <v>11.98</v>
      </c>
      <c r="E95" s="177">
        <v>0</v>
      </c>
      <c r="F95" s="177">
        <v>0</v>
      </c>
      <c r="G95" s="177">
        <v>32.72</v>
      </c>
      <c r="H95" s="177">
        <v>0</v>
      </c>
      <c r="I95" s="177">
        <v>0</v>
      </c>
      <c r="J95" s="177">
        <v>41.27</v>
      </c>
      <c r="K95" s="177">
        <v>257.27</v>
      </c>
      <c r="L95" s="177">
        <v>2.08</v>
      </c>
      <c r="M95" s="177">
        <v>1.79</v>
      </c>
      <c r="N95" s="177">
        <v>1.73</v>
      </c>
      <c r="O95" s="177">
        <v>2.4300000000000002</v>
      </c>
      <c r="P95" s="177">
        <v>0.97</v>
      </c>
      <c r="Q95" s="177">
        <v>0.3</v>
      </c>
      <c r="R95" s="177">
        <v>0.62</v>
      </c>
      <c r="S95" s="177">
        <v>0.39</v>
      </c>
      <c r="T95" s="177">
        <v>0.03</v>
      </c>
      <c r="U95" s="177">
        <v>2.02</v>
      </c>
      <c r="V95" s="177">
        <v>0.28999999999999998</v>
      </c>
      <c r="W95" s="177">
        <v>0.61</v>
      </c>
      <c r="X95" s="177">
        <v>2.11</v>
      </c>
      <c r="Y95" s="177">
        <v>0</v>
      </c>
      <c r="Z95" s="177">
        <v>3.97</v>
      </c>
      <c r="AA95" s="177">
        <v>1.29</v>
      </c>
      <c r="AB95" s="177">
        <v>0</v>
      </c>
      <c r="AC95" s="177">
        <v>21.05</v>
      </c>
      <c r="AD95" s="177">
        <v>0</v>
      </c>
      <c r="AE95" s="177">
        <v>0</v>
      </c>
      <c r="AF95" s="177">
        <v>0</v>
      </c>
      <c r="AG95" s="177">
        <v>34.97</v>
      </c>
      <c r="AH95" s="177">
        <v>0</v>
      </c>
      <c r="AI95" s="177">
        <v>14.15</v>
      </c>
      <c r="AJ95" s="177">
        <v>0</v>
      </c>
      <c r="AK95" s="177">
        <v>126.85</v>
      </c>
      <c r="AL95" s="177">
        <v>0</v>
      </c>
      <c r="AM95" s="177">
        <v>0</v>
      </c>
      <c r="AN95" s="177">
        <v>0</v>
      </c>
      <c r="AO95" s="177">
        <v>377.43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8.8699999999999992</v>
      </c>
      <c r="AV95" s="177">
        <v>0.05</v>
      </c>
      <c r="AW95" s="177">
        <v>0.08</v>
      </c>
      <c r="AX95" s="177">
        <v>0.04</v>
      </c>
      <c r="AY95" s="177">
        <v>0.08</v>
      </c>
    </row>
    <row r="96" spans="1:51">
      <c r="A96" t="s">
        <v>138</v>
      </c>
      <c r="B96" s="177">
        <v>0</v>
      </c>
      <c r="C96" s="177">
        <v>7.29</v>
      </c>
      <c r="D96" s="177">
        <v>11.98</v>
      </c>
      <c r="E96" s="177">
        <v>0</v>
      </c>
      <c r="F96" s="177">
        <v>0</v>
      </c>
      <c r="G96" s="177">
        <v>32.72</v>
      </c>
      <c r="H96" s="177">
        <v>0</v>
      </c>
      <c r="I96" s="177">
        <v>0</v>
      </c>
      <c r="J96" s="177">
        <v>41.27</v>
      </c>
      <c r="K96" s="177">
        <v>257.27</v>
      </c>
      <c r="L96" s="177">
        <v>2.08</v>
      </c>
      <c r="M96" s="177">
        <v>1.79</v>
      </c>
      <c r="N96" s="177">
        <v>1.73</v>
      </c>
      <c r="O96" s="177">
        <v>2.4300000000000002</v>
      </c>
      <c r="P96" s="177">
        <v>0.97</v>
      </c>
      <c r="Q96" s="177">
        <v>0.3</v>
      </c>
      <c r="R96" s="177">
        <v>0.62</v>
      </c>
      <c r="S96" s="177">
        <v>0.39</v>
      </c>
      <c r="T96" s="177">
        <v>0.03</v>
      </c>
      <c r="U96" s="177">
        <v>2.02</v>
      </c>
      <c r="V96" s="177">
        <v>0.28999999999999998</v>
      </c>
      <c r="W96" s="177">
        <v>0.61</v>
      </c>
      <c r="X96" s="177">
        <v>2.11</v>
      </c>
      <c r="Y96" s="177">
        <v>0</v>
      </c>
      <c r="Z96" s="177">
        <v>3.97</v>
      </c>
      <c r="AA96" s="177">
        <v>1.29</v>
      </c>
      <c r="AB96" s="177">
        <v>0</v>
      </c>
      <c r="AC96" s="177">
        <v>21.05</v>
      </c>
      <c r="AD96" s="177">
        <v>0</v>
      </c>
      <c r="AE96" s="177">
        <v>0</v>
      </c>
      <c r="AF96" s="177">
        <v>0</v>
      </c>
      <c r="AG96" s="177">
        <v>34.97</v>
      </c>
      <c r="AH96" s="177">
        <v>0</v>
      </c>
      <c r="AI96" s="177">
        <v>14.15</v>
      </c>
      <c r="AJ96" s="177">
        <v>0</v>
      </c>
      <c r="AK96" s="177">
        <v>126.85</v>
      </c>
      <c r="AL96" s="177">
        <v>0</v>
      </c>
      <c r="AM96" s="177">
        <v>0</v>
      </c>
      <c r="AN96" s="177">
        <v>0</v>
      </c>
      <c r="AO96" s="177">
        <v>377.43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8.8699999999999992</v>
      </c>
      <c r="AV96" s="177">
        <v>0.05</v>
      </c>
      <c r="AW96" s="177">
        <v>0.08</v>
      </c>
      <c r="AX96" s="177">
        <v>0.03</v>
      </c>
      <c r="AY96" s="177">
        <v>0.08</v>
      </c>
    </row>
    <row r="97" spans="1:51">
      <c r="A97" t="s">
        <v>139</v>
      </c>
      <c r="B97" s="177">
        <v>0</v>
      </c>
      <c r="C97" s="177">
        <v>7.29</v>
      </c>
      <c r="D97" s="177">
        <v>11.98</v>
      </c>
      <c r="E97" s="177">
        <v>0</v>
      </c>
      <c r="F97" s="177">
        <v>0</v>
      </c>
      <c r="G97" s="177">
        <v>32.72</v>
      </c>
      <c r="H97" s="177">
        <v>0</v>
      </c>
      <c r="I97" s="177">
        <v>0</v>
      </c>
      <c r="J97" s="177">
        <v>41.27</v>
      </c>
      <c r="K97" s="177">
        <v>257.27</v>
      </c>
      <c r="L97" s="177">
        <v>2.08</v>
      </c>
      <c r="M97" s="177">
        <v>1.79</v>
      </c>
      <c r="N97" s="177">
        <v>1.73</v>
      </c>
      <c r="O97" s="177">
        <v>2.4300000000000002</v>
      </c>
      <c r="P97" s="177">
        <v>0.97</v>
      </c>
      <c r="Q97" s="177">
        <v>0.3</v>
      </c>
      <c r="R97" s="177">
        <v>0.62</v>
      </c>
      <c r="S97" s="177">
        <v>0.39</v>
      </c>
      <c r="T97" s="177">
        <v>0.03</v>
      </c>
      <c r="U97" s="177">
        <v>2.02</v>
      </c>
      <c r="V97" s="177">
        <v>0.28999999999999998</v>
      </c>
      <c r="W97" s="177">
        <v>0.61</v>
      </c>
      <c r="X97" s="177">
        <v>2.11</v>
      </c>
      <c r="Y97" s="177">
        <v>0</v>
      </c>
      <c r="Z97" s="177">
        <v>3.97</v>
      </c>
      <c r="AA97" s="177">
        <v>1.29</v>
      </c>
      <c r="AB97" s="177">
        <v>0</v>
      </c>
      <c r="AC97" s="177">
        <v>21.05</v>
      </c>
      <c r="AD97" s="177">
        <v>0</v>
      </c>
      <c r="AE97" s="177">
        <v>0</v>
      </c>
      <c r="AF97" s="177">
        <v>0</v>
      </c>
      <c r="AG97" s="177">
        <v>32.909999999999997</v>
      </c>
      <c r="AH97" s="177">
        <v>0</v>
      </c>
      <c r="AI97" s="177">
        <v>14.15</v>
      </c>
      <c r="AJ97" s="177">
        <v>0</v>
      </c>
      <c r="AK97" s="177">
        <v>126.85</v>
      </c>
      <c r="AL97" s="177">
        <v>0</v>
      </c>
      <c r="AM97" s="177">
        <v>0</v>
      </c>
      <c r="AN97" s="177">
        <v>0</v>
      </c>
      <c r="AO97" s="177">
        <v>377.43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8.8699999999999992</v>
      </c>
      <c r="AV97" s="177">
        <v>0.05</v>
      </c>
      <c r="AW97" s="177">
        <v>0.08</v>
      </c>
      <c r="AX97" s="177">
        <v>0.03</v>
      </c>
      <c r="AY97" s="177">
        <v>0.08</v>
      </c>
    </row>
    <row r="98" spans="1:51">
      <c r="A98" t="s">
        <v>140</v>
      </c>
      <c r="B98" s="177">
        <v>0</v>
      </c>
      <c r="C98" s="177">
        <v>7.29</v>
      </c>
      <c r="D98" s="177">
        <v>11.98</v>
      </c>
      <c r="E98" s="177">
        <v>0</v>
      </c>
      <c r="F98" s="177">
        <v>0</v>
      </c>
      <c r="G98" s="177">
        <v>32.72</v>
      </c>
      <c r="H98" s="177">
        <v>0</v>
      </c>
      <c r="I98" s="177">
        <v>0</v>
      </c>
      <c r="J98" s="177">
        <v>41.27</v>
      </c>
      <c r="K98" s="177">
        <v>257.27</v>
      </c>
      <c r="L98" s="177">
        <v>2.08</v>
      </c>
      <c r="M98" s="177">
        <v>1.79</v>
      </c>
      <c r="N98" s="177">
        <v>1.73</v>
      </c>
      <c r="O98" s="177">
        <v>2.4300000000000002</v>
      </c>
      <c r="P98" s="177">
        <v>0.97</v>
      </c>
      <c r="Q98" s="177">
        <v>0.3</v>
      </c>
      <c r="R98" s="177">
        <v>0.62</v>
      </c>
      <c r="S98" s="177">
        <v>0.39</v>
      </c>
      <c r="T98" s="177">
        <v>0.03</v>
      </c>
      <c r="U98" s="177">
        <v>2.02</v>
      </c>
      <c r="V98" s="177">
        <v>0.28999999999999998</v>
      </c>
      <c r="W98" s="177">
        <v>0.61</v>
      </c>
      <c r="X98" s="177">
        <v>2.11</v>
      </c>
      <c r="Y98" s="177">
        <v>0</v>
      </c>
      <c r="Z98" s="177">
        <v>3.97</v>
      </c>
      <c r="AA98" s="177">
        <v>1.29</v>
      </c>
      <c r="AB98" s="177">
        <v>0</v>
      </c>
      <c r="AC98" s="177">
        <v>21.05</v>
      </c>
      <c r="AD98" s="177">
        <v>0</v>
      </c>
      <c r="AE98" s="177">
        <v>0</v>
      </c>
      <c r="AF98" s="177">
        <v>0</v>
      </c>
      <c r="AG98" s="177">
        <v>32.909999999999997</v>
      </c>
      <c r="AH98" s="177">
        <v>0</v>
      </c>
      <c r="AI98" s="177">
        <v>14.15</v>
      </c>
      <c r="AJ98" s="177">
        <v>0</v>
      </c>
      <c r="AK98" s="177">
        <v>126.85</v>
      </c>
      <c r="AL98" s="177">
        <v>0</v>
      </c>
      <c r="AM98" s="177">
        <v>0</v>
      </c>
      <c r="AN98" s="177">
        <v>0</v>
      </c>
      <c r="AO98" s="177">
        <v>377.43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8.8699999999999992</v>
      </c>
      <c r="AV98" s="177">
        <v>0.05</v>
      </c>
      <c r="AW98" s="177">
        <v>0.08</v>
      </c>
      <c r="AX98" s="177">
        <v>0.03</v>
      </c>
      <c r="AY98" s="177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0.16898999999999997</v>
      </c>
      <c r="D99">
        <f t="shared" si="0"/>
        <v>0.29376000000000035</v>
      </c>
      <c r="E99">
        <f t="shared" si="0"/>
        <v>0</v>
      </c>
      <c r="F99">
        <f t="shared" si="0"/>
        <v>0</v>
      </c>
      <c r="G99">
        <f t="shared" si="0"/>
        <v>0.75349999999999973</v>
      </c>
      <c r="H99">
        <f t="shared" si="0"/>
        <v>0</v>
      </c>
      <c r="I99">
        <f t="shared" si="0"/>
        <v>0</v>
      </c>
      <c r="J99">
        <f t="shared" si="0"/>
        <v>0.94433499999999948</v>
      </c>
      <c r="K99">
        <f t="shared" si="0"/>
        <v>7.8220099999999988</v>
      </c>
      <c r="L99">
        <f t="shared" si="0"/>
        <v>0.15456750000000039</v>
      </c>
      <c r="M99">
        <f t="shared" si="0"/>
        <v>4.2959999999999998E-2</v>
      </c>
      <c r="N99">
        <f t="shared" si="0"/>
        <v>0.1058450000000004</v>
      </c>
      <c r="O99">
        <f t="shared" si="0"/>
        <v>5.8320000000000115E-2</v>
      </c>
      <c r="P99">
        <f t="shared" si="0"/>
        <v>2.328249999999998E-2</v>
      </c>
      <c r="Q99">
        <f t="shared" si="0"/>
        <v>7.6700000000000088E-2</v>
      </c>
      <c r="R99">
        <f t="shared" si="0"/>
        <v>0.1465475</v>
      </c>
      <c r="S99">
        <f t="shared" si="0"/>
        <v>9.6732499999999902E-2</v>
      </c>
      <c r="T99">
        <f t="shared" si="0"/>
        <v>6.9525000000000056E-3</v>
      </c>
      <c r="U99">
        <f t="shared" si="0"/>
        <v>4.8480000000000058E-2</v>
      </c>
      <c r="V99">
        <f t="shared" si="0"/>
        <v>8.4257500000000055E-2</v>
      </c>
      <c r="W99">
        <f t="shared" si="0"/>
        <v>0.19955750000000028</v>
      </c>
      <c r="X99">
        <f t="shared" si="0"/>
        <v>0.67749500000000085</v>
      </c>
      <c r="Y99">
        <f t="shared" si="0"/>
        <v>0</v>
      </c>
      <c r="Z99">
        <f t="shared" si="0"/>
        <v>0.95356749999999857</v>
      </c>
      <c r="AA99">
        <f t="shared" si="0"/>
        <v>0.39378499999999961</v>
      </c>
      <c r="AB99">
        <f t="shared" si="0"/>
        <v>0</v>
      </c>
      <c r="AC99">
        <f t="shared" si="0"/>
        <v>0.50161750000000083</v>
      </c>
      <c r="AD99">
        <f t="shared" si="0"/>
        <v>6.4350000000000006E-3</v>
      </c>
      <c r="AE99">
        <f t="shared" si="0"/>
        <v>0</v>
      </c>
      <c r="AF99">
        <f t="shared" si="0"/>
        <v>0</v>
      </c>
      <c r="AG99">
        <f t="shared" si="0"/>
        <v>0.80399750000000036</v>
      </c>
      <c r="AH99">
        <f t="shared" si="0"/>
        <v>0</v>
      </c>
      <c r="AI99">
        <f t="shared" si="0"/>
        <v>0.33960000000000024</v>
      </c>
      <c r="AJ99">
        <f t="shared" si="0"/>
        <v>5.6599999999999977E-2</v>
      </c>
      <c r="AK99">
        <f t="shared" si="0"/>
        <v>3.0412800000000013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0.21663249999999978</v>
      </c>
      <c r="AV99">
        <f t="shared" si="1"/>
        <v>1.1999999999999977E-3</v>
      </c>
      <c r="AW99">
        <f t="shared" si="1"/>
        <v>1.0175000000000008E-3</v>
      </c>
      <c r="AX99">
        <f t="shared" si="1"/>
        <v>5.0750000000000025E-4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3.2</v>
      </c>
      <c r="D3" s="177">
        <v>6.67</v>
      </c>
      <c r="E3" s="177">
        <v>0</v>
      </c>
      <c r="F3" s="177">
        <v>0</v>
      </c>
      <c r="G3" s="177">
        <v>15.72</v>
      </c>
      <c r="H3" s="177">
        <v>0</v>
      </c>
      <c r="I3" s="177">
        <v>0</v>
      </c>
      <c r="J3" s="177">
        <v>20.309999999999999</v>
      </c>
      <c r="K3" s="177">
        <v>10.23</v>
      </c>
      <c r="L3" s="177">
        <v>2.67</v>
      </c>
      <c r="M3" s="177">
        <v>0</v>
      </c>
      <c r="N3" s="177">
        <v>15.49</v>
      </c>
      <c r="O3" s="177">
        <v>1.64</v>
      </c>
      <c r="P3" s="177">
        <v>2.2400000000000002</v>
      </c>
      <c r="Q3" s="177">
        <v>0.49</v>
      </c>
      <c r="R3" s="177">
        <v>0.35</v>
      </c>
      <c r="S3" s="177">
        <v>0.22</v>
      </c>
      <c r="T3" s="177">
        <v>0</v>
      </c>
      <c r="U3" s="177">
        <v>9.5</v>
      </c>
      <c r="V3" s="177">
        <v>0.17</v>
      </c>
      <c r="W3" s="177">
        <v>0.39</v>
      </c>
      <c r="X3" s="177">
        <v>1.22</v>
      </c>
      <c r="Y3" s="177">
        <v>0</v>
      </c>
      <c r="Z3" s="177">
        <v>2.2999999999999998</v>
      </c>
      <c r="AA3" s="177">
        <v>0.74</v>
      </c>
      <c r="AB3" s="177">
        <v>0</v>
      </c>
      <c r="AC3" s="177">
        <v>10.87</v>
      </c>
      <c r="AD3" s="177">
        <v>0</v>
      </c>
      <c r="AE3" s="177">
        <v>0</v>
      </c>
      <c r="AF3" s="177">
        <v>0</v>
      </c>
      <c r="AG3" s="177">
        <v>18.16</v>
      </c>
      <c r="AH3" s="177">
        <v>0</v>
      </c>
      <c r="AI3" s="177">
        <v>8.0399999999999991</v>
      </c>
      <c r="AJ3" s="177">
        <v>0</v>
      </c>
      <c r="AK3" s="177">
        <v>73.349999999999994</v>
      </c>
      <c r="AL3" s="177">
        <v>0</v>
      </c>
      <c r="AM3" s="177">
        <v>0</v>
      </c>
      <c r="AN3" s="177">
        <v>0</v>
      </c>
      <c r="AO3" s="177">
        <v>218.25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3.2</v>
      </c>
      <c r="D4" s="177">
        <v>6.67</v>
      </c>
      <c r="E4" s="177">
        <v>0</v>
      </c>
      <c r="F4" s="177">
        <v>0</v>
      </c>
      <c r="G4" s="177">
        <v>15.72</v>
      </c>
      <c r="H4" s="177">
        <v>0</v>
      </c>
      <c r="I4" s="177">
        <v>0</v>
      </c>
      <c r="J4" s="177">
        <v>20.309999999999999</v>
      </c>
      <c r="K4" s="177">
        <v>10.23</v>
      </c>
      <c r="L4" s="177">
        <v>2.12</v>
      </c>
      <c r="M4" s="177">
        <v>0</v>
      </c>
      <c r="N4" s="177">
        <v>15.49</v>
      </c>
      <c r="O4" s="177">
        <v>1.64</v>
      </c>
      <c r="P4" s="177">
        <v>2.2400000000000002</v>
      </c>
      <c r="Q4" s="177">
        <v>0.49</v>
      </c>
      <c r="R4" s="177">
        <v>0.35</v>
      </c>
      <c r="S4" s="177">
        <v>0.22</v>
      </c>
      <c r="T4" s="177">
        <v>0</v>
      </c>
      <c r="U4" s="177">
        <v>9.5</v>
      </c>
      <c r="V4" s="177">
        <v>0.17</v>
      </c>
      <c r="W4" s="177">
        <v>0.38</v>
      </c>
      <c r="X4" s="177">
        <v>1.22</v>
      </c>
      <c r="Y4" s="177">
        <v>0</v>
      </c>
      <c r="Z4" s="177">
        <v>2.2999999999999998</v>
      </c>
      <c r="AA4" s="177">
        <v>0.74</v>
      </c>
      <c r="AB4" s="177">
        <v>0</v>
      </c>
      <c r="AC4" s="177">
        <v>10.87</v>
      </c>
      <c r="AD4" s="177">
        <v>0</v>
      </c>
      <c r="AE4" s="177">
        <v>0</v>
      </c>
      <c r="AF4" s="177">
        <v>0</v>
      </c>
      <c r="AG4" s="177">
        <v>18.16</v>
      </c>
      <c r="AH4" s="177">
        <v>0</v>
      </c>
      <c r="AI4" s="177">
        <v>8.0399999999999991</v>
      </c>
      <c r="AJ4" s="177">
        <v>0</v>
      </c>
      <c r="AK4" s="177">
        <v>73.349999999999994</v>
      </c>
      <c r="AL4" s="177">
        <v>0</v>
      </c>
      <c r="AM4" s="177">
        <v>0</v>
      </c>
      <c r="AN4" s="177">
        <v>0</v>
      </c>
      <c r="AO4" s="177">
        <v>218.25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3.2</v>
      </c>
      <c r="D5" s="177">
        <v>6.67</v>
      </c>
      <c r="E5" s="177">
        <v>0</v>
      </c>
      <c r="F5" s="177">
        <v>0</v>
      </c>
      <c r="G5" s="177">
        <v>15.72</v>
      </c>
      <c r="H5" s="177">
        <v>0</v>
      </c>
      <c r="I5" s="177">
        <v>0</v>
      </c>
      <c r="J5" s="177">
        <v>20.309999999999999</v>
      </c>
      <c r="K5" s="177">
        <v>10.23</v>
      </c>
      <c r="L5" s="177">
        <v>2.12</v>
      </c>
      <c r="M5" s="177">
        <v>0</v>
      </c>
      <c r="N5" s="177">
        <v>15.49</v>
      </c>
      <c r="O5" s="177">
        <v>1.64</v>
      </c>
      <c r="P5" s="177">
        <v>2.2400000000000002</v>
      </c>
      <c r="Q5" s="177">
        <v>0.49</v>
      </c>
      <c r="R5" s="177">
        <v>0.35</v>
      </c>
      <c r="S5" s="177">
        <v>0.22</v>
      </c>
      <c r="T5" s="177">
        <v>0</v>
      </c>
      <c r="U5" s="177">
        <v>9.5</v>
      </c>
      <c r="V5" s="177">
        <v>0.17</v>
      </c>
      <c r="W5" s="177">
        <v>0.38</v>
      </c>
      <c r="X5" s="177">
        <v>1.22</v>
      </c>
      <c r="Y5" s="177">
        <v>0</v>
      </c>
      <c r="Z5" s="177">
        <v>2.2999999999999998</v>
      </c>
      <c r="AA5" s="177">
        <v>0.74</v>
      </c>
      <c r="AB5" s="177">
        <v>0</v>
      </c>
      <c r="AC5" s="177">
        <v>10.87</v>
      </c>
      <c r="AD5" s="177">
        <v>0</v>
      </c>
      <c r="AE5" s="177">
        <v>0</v>
      </c>
      <c r="AF5" s="177">
        <v>0</v>
      </c>
      <c r="AG5" s="177">
        <v>18.16</v>
      </c>
      <c r="AH5" s="177">
        <v>0</v>
      </c>
      <c r="AI5" s="177">
        <v>8.0399999999999991</v>
      </c>
      <c r="AJ5" s="177">
        <v>0</v>
      </c>
      <c r="AK5" s="177">
        <v>73.349999999999994</v>
      </c>
      <c r="AL5" s="177">
        <v>0</v>
      </c>
      <c r="AM5" s="177">
        <v>0</v>
      </c>
      <c r="AN5" s="177">
        <v>0</v>
      </c>
      <c r="AO5" s="177">
        <v>218.25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3.2</v>
      </c>
      <c r="D6" s="177">
        <v>6.67</v>
      </c>
      <c r="E6" s="177">
        <v>0</v>
      </c>
      <c r="F6" s="177">
        <v>0</v>
      </c>
      <c r="G6" s="177">
        <v>15.72</v>
      </c>
      <c r="H6" s="177">
        <v>0</v>
      </c>
      <c r="I6" s="177">
        <v>0</v>
      </c>
      <c r="J6" s="177">
        <v>20.309999999999999</v>
      </c>
      <c r="K6" s="177">
        <v>10.23</v>
      </c>
      <c r="L6" s="177">
        <v>2.12</v>
      </c>
      <c r="M6" s="177">
        <v>0</v>
      </c>
      <c r="N6" s="177">
        <v>15.49</v>
      </c>
      <c r="O6" s="177">
        <v>1.64</v>
      </c>
      <c r="P6" s="177">
        <v>2.2400000000000002</v>
      </c>
      <c r="Q6" s="177">
        <v>0.49</v>
      </c>
      <c r="R6" s="177">
        <v>0.35</v>
      </c>
      <c r="S6" s="177">
        <v>0.22</v>
      </c>
      <c r="T6" s="177">
        <v>0</v>
      </c>
      <c r="U6" s="177">
        <v>9.5</v>
      </c>
      <c r="V6" s="177">
        <v>0.17</v>
      </c>
      <c r="W6" s="177">
        <v>0.38</v>
      </c>
      <c r="X6" s="177">
        <v>1.22</v>
      </c>
      <c r="Y6" s="177">
        <v>0</v>
      </c>
      <c r="Z6" s="177">
        <v>2.2999999999999998</v>
      </c>
      <c r="AA6" s="177">
        <v>0.74</v>
      </c>
      <c r="AB6" s="177">
        <v>0</v>
      </c>
      <c r="AC6" s="177">
        <v>10.87</v>
      </c>
      <c r="AD6" s="177">
        <v>0</v>
      </c>
      <c r="AE6" s="177">
        <v>0</v>
      </c>
      <c r="AF6" s="177">
        <v>0</v>
      </c>
      <c r="AG6" s="177">
        <v>18.16</v>
      </c>
      <c r="AH6" s="177">
        <v>0</v>
      </c>
      <c r="AI6" s="177">
        <v>8.0399999999999991</v>
      </c>
      <c r="AJ6" s="177">
        <v>0</v>
      </c>
      <c r="AK6" s="177">
        <v>73.349999999999994</v>
      </c>
      <c r="AL6" s="177">
        <v>0</v>
      </c>
      <c r="AM6" s="177">
        <v>0</v>
      </c>
      <c r="AN6" s="177">
        <v>0</v>
      </c>
      <c r="AO6" s="177">
        <v>218.25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3.47</v>
      </c>
      <c r="D7" s="177">
        <v>6.67</v>
      </c>
      <c r="E7" s="177">
        <v>0</v>
      </c>
      <c r="F7" s="177">
        <v>0</v>
      </c>
      <c r="G7" s="177">
        <v>15.72</v>
      </c>
      <c r="H7" s="177">
        <v>0</v>
      </c>
      <c r="I7" s="177">
        <v>0</v>
      </c>
      <c r="J7" s="177">
        <v>20.309999999999999</v>
      </c>
      <c r="K7" s="177">
        <v>10.23</v>
      </c>
      <c r="L7" s="177">
        <v>2.12</v>
      </c>
      <c r="M7" s="177">
        <v>0</v>
      </c>
      <c r="N7" s="177">
        <v>15.49</v>
      </c>
      <c r="O7" s="177">
        <v>1.64</v>
      </c>
      <c r="P7" s="177">
        <v>2.2400000000000002</v>
      </c>
      <c r="Q7" s="177">
        <v>0.49</v>
      </c>
      <c r="R7" s="177">
        <v>0.35</v>
      </c>
      <c r="S7" s="177">
        <v>0.22</v>
      </c>
      <c r="T7" s="177">
        <v>0</v>
      </c>
      <c r="U7" s="177">
        <v>9.5</v>
      </c>
      <c r="V7" s="177">
        <v>0.17</v>
      </c>
      <c r="W7" s="177">
        <v>0.38</v>
      </c>
      <c r="X7" s="177">
        <v>1.22</v>
      </c>
      <c r="Y7" s="177">
        <v>0</v>
      </c>
      <c r="Z7" s="177">
        <v>2.2999999999999998</v>
      </c>
      <c r="AA7" s="177">
        <v>0.74</v>
      </c>
      <c r="AB7" s="177">
        <v>0</v>
      </c>
      <c r="AC7" s="177">
        <v>10.87</v>
      </c>
      <c r="AD7" s="177">
        <v>0</v>
      </c>
      <c r="AE7" s="177">
        <v>0</v>
      </c>
      <c r="AF7" s="177">
        <v>0</v>
      </c>
      <c r="AG7" s="177">
        <v>17.84</v>
      </c>
      <c r="AH7" s="177">
        <v>0</v>
      </c>
      <c r="AI7" s="177">
        <v>8.0399999999999991</v>
      </c>
      <c r="AJ7" s="177">
        <v>0</v>
      </c>
      <c r="AK7" s="177">
        <v>73.349999999999994</v>
      </c>
      <c r="AL7" s="177">
        <v>0</v>
      </c>
      <c r="AM7" s="177">
        <v>0</v>
      </c>
      <c r="AN7" s="177">
        <v>0</v>
      </c>
      <c r="AO7" s="177">
        <v>218.25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3.47</v>
      </c>
      <c r="D8" s="177">
        <v>6.67</v>
      </c>
      <c r="E8" s="177">
        <v>0</v>
      </c>
      <c r="F8" s="177">
        <v>0</v>
      </c>
      <c r="G8" s="177">
        <v>15.72</v>
      </c>
      <c r="H8" s="177">
        <v>0</v>
      </c>
      <c r="I8" s="177">
        <v>0</v>
      </c>
      <c r="J8" s="177">
        <v>20.309999999999999</v>
      </c>
      <c r="K8" s="177">
        <v>10.23</v>
      </c>
      <c r="L8" s="177">
        <v>2.12</v>
      </c>
      <c r="M8" s="177">
        <v>0</v>
      </c>
      <c r="N8" s="177">
        <v>15.49</v>
      </c>
      <c r="O8" s="177">
        <v>1.64</v>
      </c>
      <c r="P8" s="177">
        <v>2.2400000000000002</v>
      </c>
      <c r="Q8" s="177">
        <v>0.49</v>
      </c>
      <c r="R8" s="177">
        <v>0.35</v>
      </c>
      <c r="S8" s="177">
        <v>0.22</v>
      </c>
      <c r="T8" s="177">
        <v>0</v>
      </c>
      <c r="U8" s="177">
        <v>9.5</v>
      </c>
      <c r="V8" s="177">
        <v>0.17</v>
      </c>
      <c r="W8" s="177">
        <v>0.38</v>
      </c>
      <c r="X8" s="177">
        <v>1.22</v>
      </c>
      <c r="Y8" s="177">
        <v>0</v>
      </c>
      <c r="Z8" s="177">
        <v>2.2999999999999998</v>
      </c>
      <c r="AA8" s="177">
        <v>0.74</v>
      </c>
      <c r="AB8" s="177">
        <v>0</v>
      </c>
      <c r="AC8" s="177">
        <v>11.2</v>
      </c>
      <c r="AD8" s="177">
        <v>0</v>
      </c>
      <c r="AE8" s="177">
        <v>0</v>
      </c>
      <c r="AF8" s="177">
        <v>0</v>
      </c>
      <c r="AG8" s="177">
        <v>17.84</v>
      </c>
      <c r="AH8" s="177">
        <v>0</v>
      </c>
      <c r="AI8" s="177">
        <v>8.0399999999999991</v>
      </c>
      <c r="AJ8" s="177">
        <v>0</v>
      </c>
      <c r="AK8" s="177">
        <v>73.349999999999994</v>
      </c>
      <c r="AL8" s="177">
        <v>0</v>
      </c>
      <c r="AM8" s="177">
        <v>0</v>
      </c>
      <c r="AN8" s="177">
        <v>0</v>
      </c>
      <c r="AO8" s="177">
        <v>218.25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3.47</v>
      </c>
      <c r="D9" s="177">
        <v>6.67</v>
      </c>
      <c r="E9" s="177">
        <v>0</v>
      </c>
      <c r="F9" s="177">
        <v>0</v>
      </c>
      <c r="G9" s="177">
        <v>15.72</v>
      </c>
      <c r="H9" s="177">
        <v>0</v>
      </c>
      <c r="I9" s="177">
        <v>0</v>
      </c>
      <c r="J9" s="177">
        <v>20.309999999999999</v>
      </c>
      <c r="K9" s="177">
        <v>81.349999999999994</v>
      </c>
      <c r="L9" s="177">
        <v>2.12</v>
      </c>
      <c r="M9" s="177">
        <v>0</v>
      </c>
      <c r="N9" s="177">
        <v>0.97</v>
      </c>
      <c r="O9" s="177">
        <v>1.64</v>
      </c>
      <c r="P9" s="177">
        <v>2.2400000000000002</v>
      </c>
      <c r="Q9" s="177">
        <v>0.49</v>
      </c>
      <c r="R9" s="177">
        <v>0.35</v>
      </c>
      <c r="S9" s="177">
        <v>0.22</v>
      </c>
      <c r="T9" s="177">
        <v>0</v>
      </c>
      <c r="U9" s="177">
        <v>9.5</v>
      </c>
      <c r="V9" s="177">
        <v>0.17</v>
      </c>
      <c r="W9" s="177">
        <v>0.38</v>
      </c>
      <c r="X9" s="177">
        <v>1.22</v>
      </c>
      <c r="Y9" s="177">
        <v>0</v>
      </c>
      <c r="Z9" s="177">
        <v>2.2999999999999998</v>
      </c>
      <c r="AA9" s="177">
        <v>0.74</v>
      </c>
      <c r="AB9" s="177">
        <v>0</v>
      </c>
      <c r="AC9" s="177">
        <v>11.2</v>
      </c>
      <c r="AD9" s="177">
        <v>0</v>
      </c>
      <c r="AE9" s="177">
        <v>0</v>
      </c>
      <c r="AF9" s="177">
        <v>0</v>
      </c>
      <c r="AG9" s="177">
        <v>17.84</v>
      </c>
      <c r="AH9" s="177">
        <v>0</v>
      </c>
      <c r="AI9" s="177">
        <v>8.0399999999999991</v>
      </c>
      <c r="AJ9" s="177">
        <v>0</v>
      </c>
      <c r="AK9" s="177">
        <v>73.349999999999994</v>
      </c>
      <c r="AL9" s="177">
        <v>0</v>
      </c>
      <c r="AM9" s="177">
        <v>0</v>
      </c>
      <c r="AN9" s="177">
        <v>0</v>
      </c>
      <c r="AO9" s="177">
        <v>218.25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3.47</v>
      </c>
      <c r="D10" s="177">
        <v>6.67</v>
      </c>
      <c r="E10" s="177">
        <v>0</v>
      </c>
      <c r="F10" s="177">
        <v>0</v>
      </c>
      <c r="G10" s="177">
        <v>15.72</v>
      </c>
      <c r="H10" s="177">
        <v>0</v>
      </c>
      <c r="I10" s="177">
        <v>0</v>
      </c>
      <c r="J10" s="177">
        <v>20.309999999999999</v>
      </c>
      <c r="K10" s="177">
        <v>126.33</v>
      </c>
      <c r="L10" s="177">
        <v>2.12</v>
      </c>
      <c r="M10" s="177">
        <v>0</v>
      </c>
      <c r="N10" s="177">
        <v>0.97</v>
      </c>
      <c r="O10" s="177">
        <v>1.64</v>
      </c>
      <c r="P10" s="177">
        <v>2.2400000000000002</v>
      </c>
      <c r="Q10" s="177">
        <v>0.49</v>
      </c>
      <c r="R10" s="177">
        <v>0.35</v>
      </c>
      <c r="S10" s="177">
        <v>0.22</v>
      </c>
      <c r="T10" s="177">
        <v>0</v>
      </c>
      <c r="U10" s="177">
        <v>9.5</v>
      </c>
      <c r="V10" s="177">
        <v>0.17</v>
      </c>
      <c r="W10" s="177">
        <v>0.38</v>
      </c>
      <c r="X10" s="177">
        <v>1.22</v>
      </c>
      <c r="Y10" s="177">
        <v>0</v>
      </c>
      <c r="Z10" s="177">
        <v>2.2999999999999998</v>
      </c>
      <c r="AA10" s="177">
        <v>0.74</v>
      </c>
      <c r="AB10" s="177">
        <v>0</v>
      </c>
      <c r="AC10" s="177">
        <v>11.2</v>
      </c>
      <c r="AD10" s="177">
        <v>0</v>
      </c>
      <c r="AE10" s="177">
        <v>0</v>
      </c>
      <c r="AF10" s="177">
        <v>0</v>
      </c>
      <c r="AG10" s="177">
        <v>17.84</v>
      </c>
      <c r="AH10" s="177">
        <v>0</v>
      </c>
      <c r="AI10" s="177">
        <v>8.0399999999999991</v>
      </c>
      <c r="AJ10" s="177">
        <v>0</v>
      </c>
      <c r="AK10" s="177">
        <v>73.349999999999994</v>
      </c>
      <c r="AL10" s="177">
        <v>0</v>
      </c>
      <c r="AM10" s="177">
        <v>0</v>
      </c>
      <c r="AN10" s="177">
        <v>0</v>
      </c>
      <c r="AO10" s="177">
        <v>218.25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3.73</v>
      </c>
      <c r="D11" s="177">
        <v>6.67</v>
      </c>
      <c r="E11" s="177">
        <v>0</v>
      </c>
      <c r="F11" s="177">
        <v>0</v>
      </c>
      <c r="G11" s="177">
        <v>15.72</v>
      </c>
      <c r="H11" s="177">
        <v>0</v>
      </c>
      <c r="I11" s="177">
        <v>0</v>
      </c>
      <c r="J11" s="177">
        <v>20.309999999999999</v>
      </c>
      <c r="K11" s="177">
        <v>126.33</v>
      </c>
      <c r="L11" s="177">
        <v>2.12</v>
      </c>
      <c r="M11" s="177">
        <v>0</v>
      </c>
      <c r="N11" s="177">
        <v>0.97</v>
      </c>
      <c r="O11" s="177">
        <v>1.64</v>
      </c>
      <c r="P11" s="177">
        <v>2.2400000000000002</v>
      </c>
      <c r="Q11" s="177">
        <v>0.49</v>
      </c>
      <c r="R11" s="177">
        <v>0.35</v>
      </c>
      <c r="S11" s="177">
        <v>0.22</v>
      </c>
      <c r="T11" s="177">
        <v>0</v>
      </c>
      <c r="U11" s="177">
        <v>9.5</v>
      </c>
      <c r="V11" s="177">
        <v>0.17</v>
      </c>
      <c r="W11" s="177">
        <v>0.38</v>
      </c>
      <c r="X11" s="177">
        <v>1.22</v>
      </c>
      <c r="Y11" s="177">
        <v>0</v>
      </c>
      <c r="Z11" s="177">
        <v>2.2999999999999998</v>
      </c>
      <c r="AA11" s="177">
        <v>0.74</v>
      </c>
      <c r="AB11" s="177">
        <v>0</v>
      </c>
      <c r="AC11" s="177">
        <v>11.2</v>
      </c>
      <c r="AD11" s="177">
        <v>0</v>
      </c>
      <c r="AE11" s="177">
        <v>0</v>
      </c>
      <c r="AF11" s="177">
        <v>0</v>
      </c>
      <c r="AG11" s="177">
        <v>17.84</v>
      </c>
      <c r="AH11" s="177">
        <v>0</v>
      </c>
      <c r="AI11" s="177">
        <v>8.0399999999999991</v>
      </c>
      <c r="AJ11" s="177">
        <v>0</v>
      </c>
      <c r="AK11" s="177">
        <v>73.349999999999994</v>
      </c>
      <c r="AL11" s="177">
        <v>0</v>
      </c>
      <c r="AM11" s="177">
        <v>0</v>
      </c>
      <c r="AN11" s="177">
        <v>0</v>
      </c>
      <c r="AO11" s="177">
        <v>218.25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3.73</v>
      </c>
      <c r="D12" s="177">
        <v>6.67</v>
      </c>
      <c r="E12" s="177">
        <v>0</v>
      </c>
      <c r="F12" s="177">
        <v>0</v>
      </c>
      <c r="G12" s="177">
        <v>15.72</v>
      </c>
      <c r="H12" s="177">
        <v>0</v>
      </c>
      <c r="I12" s="177">
        <v>0</v>
      </c>
      <c r="J12" s="177">
        <v>20.309999999999999</v>
      </c>
      <c r="K12" s="177">
        <v>126.33</v>
      </c>
      <c r="L12" s="177">
        <v>2.12</v>
      </c>
      <c r="M12" s="177">
        <v>0</v>
      </c>
      <c r="N12" s="177">
        <v>0.97</v>
      </c>
      <c r="O12" s="177">
        <v>1.64</v>
      </c>
      <c r="P12" s="177">
        <v>2.2400000000000002</v>
      </c>
      <c r="Q12" s="177">
        <v>0.49</v>
      </c>
      <c r="R12" s="177">
        <v>0.35</v>
      </c>
      <c r="S12" s="177">
        <v>0.22</v>
      </c>
      <c r="T12" s="177">
        <v>0</v>
      </c>
      <c r="U12" s="177">
        <v>9.5</v>
      </c>
      <c r="V12" s="177">
        <v>0.17</v>
      </c>
      <c r="W12" s="177">
        <v>0.38</v>
      </c>
      <c r="X12" s="177">
        <v>1.22</v>
      </c>
      <c r="Y12" s="177">
        <v>0</v>
      </c>
      <c r="Z12" s="177">
        <v>2.2999999999999998</v>
      </c>
      <c r="AA12" s="177">
        <v>0.74</v>
      </c>
      <c r="AB12" s="177">
        <v>0</v>
      </c>
      <c r="AC12" s="177">
        <v>11.22</v>
      </c>
      <c r="AD12" s="177">
        <v>0</v>
      </c>
      <c r="AE12" s="177">
        <v>0</v>
      </c>
      <c r="AF12" s="177">
        <v>0</v>
      </c>
      <c r="AG12" s="177">
        <v>17.84</v>
      </c>
      <c r="AH12" s="177">
        <v>0</v>
      </c>
      <c r="AI12" s="177">
        <v>8.0399999999999991</v>
      </c>
      <c r="AJ12" s="177">
        <v>0</v>
      </c>
      <c r="AK12" s="177">
        <v>73.349999999999994</v>
      </c>
      <c r="AL12" s="177">
        <v>0</v>
      </c>
      <c r="AM12" s="177">
        <v>0</v>
      </c>
      <c r="AN12" s="177">
        <v>0</v>
      </c>
      <c r="AO12" s="177">
        <v>218.25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3.73</v>
      </c>
      <c r="D13" s="177">
        <v>6.67</v>
      </c>
      <c r="E13" s="177">
        <v>0</v>
      </c>
      <c r="F13" s="177">
        <v>0</v>
      </c>
      <c r="G13" s="177">
        <v>15.72</v>
      </c>
      <c r="H13" s="177">
        <v>0</v>
      </c>
      <c r="I13" s="177">
        <v>0</v>
      </c>
      <c r="J13" s="177">
        <v>20.309999999999999</v>
      </c>
      <c r="K13" s="177">
        <v>126.33</v>
      </c>
      <c r="L13" s="177">
        <v>2.12</v>
      </c>
      <c r="M13" s="177">
        <v>0</v>
      </c>
      <c r="N13" s="177">
        <v>0.98</v>
      </c>
      <c r="O13" s="177">
        <v>1.64</v>
      </c>
      <c r="P13" s="177">
        <v>2.2400000000000002</v>
      </c>
      <c r="Q13" s="177">
        <v>3.61</v>
      </c>
      <c r="R13" s="177">
        <v>0.35</v>
      </c>
      <c r="S13" s="177">
        <v>3.81</v>
      </c>
      <c r="T13" s="177">
        <v>0</v>
      </c>
      <c r="U13" s="177">
        <v>9.5</v>
      </c>
      <c r="V13" s="177">
        <v>0.17</v>
      </c>
      <c r="W13" s="177">
        <v>0.38</v>
      </c>
      <c r="X13" s="177">
        <v>1.22</v>
      </c>
      <c r="Y13" s="177">
        <v>0</v>
      </c>
      <c r="Z13" s="177">
        <v>2.2999999999999998</v>
      </c>
      <c r="AA13" s="177">
        <v>0.74</v>
      </c>
      <c r="AB13" s="177">
        <v>0</v>
      </c>
      <c r="AC13" s="177">
        <v>11.22</v>
      </c>
      <c r="AD13" s="177">
        <v>0</v>
      </c>
      <c r="AE13" s="177">
        <v>0</v>
      </c>
      <c r="AF13" s="177">
        <v>0</v>
      </c>
      <c r="AG13" s="177">
        <v>17.84</v>
      </c>
      <c r="AH13" s="177">
        <v>0</v>
      </c>
      <c r="AI13" s="177">
        <v>8.0399999999999991</v>
      </c>
      <c r="AJ13" s="177">
        <v>0</v>
      </c>
      <c r="AK13" s="177">
        <v>73.349999999999994</v>
      </c>
      <c r="AL13" s="177">
        <v>0</v>
      </c>
      <c r="AM13" s="177">
        <v>0</v>
      </c>
      <c r="AN13" s="177">
        <v>0</v>
      </c>
      <c r="AO13" s="177">
        <v>218.25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3.73</v>
      </c>
      <c r="D14" s="177">
        <v>6.67</v>
      </c>
      <c r="E14" s="177">
        <v>0</v>
      </c>
      <c r="F14" s="177">
        <v>0</v>
      </c>
      <c r="G14" s="177">
        <v>15.72</v>
      </c>
      <c r="H14" s="177">
        <v>0</v>
      </c>
      <c r="I14" s="177">
        <v>0</v>
      </c>
      <c r="J14" s="177">
        <v>20.309999999999999</v>
      </c>
      <c r="K14" s="177">
        <v>126.33</v>
      </c>
      <c r="L14" s="177">
        <v>2.12</v>
      </c>
      <c r="M14" s="177">
        <v>0</v>
      </c>
      <c r="N14" s="177">
        <v>0.98</v>
      </c>
      <c r="O14" s="177">
        <v>1.64</v>
      </c>
      <c r="P14" s="177">
        <v>2.2400000000000002</v>
      </c>
      <c r="Q14" s="177">
        <v>3.61</v>
      </c>
      <c r="R14" s="177">
        <v>0.35</v>
      </c>
      <c r="S14" s="177">
        <v>3.81</v>
      </c>
      <c r="T14" s="177">
        <v>0</v>
      </c>
      <c r="U14" s="177">
        <v>9.5</v>
      </c>
      <c r="V14" s="177">
        <v>0.17</v>
      </c>
      <c r="W14" s="177">
        <v>0.38</v>
      </c>
      <c r="X14" s="177">
        <v>1.22</v>
      </c>
      <c r="Y14" s="177">
        <v>0</v>
      </c>
      <c r="Z14" s="177">
        <v>2.2999999999999998</v>
      </c>
      <c r="AA14" s="177">
        <v>0.74</v>
      </c>
      <c r="AB14" s="177">
        <v>0</v>
      </c>
      <c r="AC14" s="177">
        <v>11.22</v>
      </c>
      <c r="AD14" s="177">
        <v>0</v>
      </c>
      <c r="AE14" s="177">
        <v>0</v>
      </c>
      <c r="AF14" s="177">
        <v>0</v>
      </c>
      <c r="AG14" s="177">
        <v>-9.6199999999999992</v>
      </c>
      <c r="AH14" s="177">
        <v>0</v>
      </c>
      <c r="AI14" s="177">
        <v>8.0399999999999991</v>
      </c>
      <c r="AJ14" s="177">
        <v>0</v>
      </c>
      <c r="AK14" s="177">
        <v>73.349999999999994</v>
      </c>
      <c r="AL14" s="177">
        <v>0</v>
      </c>
      <c r="AM14" s="177">
        <v>0</v>
      </c>
      <c r="AN14" s="177">
        <v>0</v>
      </c>
      <c r="AO14" s="177">
        <v>218.25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3.73</v>
      </c>
      <c r="D15" s="177">
        <v>6.67</v>
      </c>
      <c r="E15" s="177">
        <v>0</v>
      </c>
      <c r="F15" s="177">
        <v>0</v>
      </c>
      <c r="G15" s="177">
        <v>15.72</v>
      </c>
      <c r="H15" s="177">
        <v>0</v>
      </c>
      <c r="I15" s="177">
        <v>0</v>
      </c>
      <c r="J15" s="177">
        <v>20.309999999999999</v>
      </c>
      <c r="K15" s="177">
        <v>126.33</v>
      </c>
      <c r="L15" s="177">
        <v>2.12</v>
      </c>
      <c r="M15" s="177">
        <v>0</v>
      </c>
      <c r="N15" s="177">
        <v>0.98</v>
      </c>
      <c r="O15" s="177">
        <v>1.64</v>
      </c>
      <c r="P15" s="177">
        <v>2.2400000000000002</v>
      </c>
      <c r="Q15" s="177">
        <v>2.76</v>
      </c>
      <c r="R15" s="177">
        <v>0.1</v>
      </c>
      <c r="S15" s="177">
        <v>3.41</v>
      </c>
      <c r="T15" s="177">
        <v>0</v>
      </c>
      <c r="U15" s="177">
        <v>9.5</v>
      </c>
      <c r="V15" s="177">
        <v>0.17</v>
      </c>
      <c r="W15" s="177">
        <v>0.38</v>
      </c>
      <c r="X15" s="177">
        <v>1.22</v>
      </c>
      <c r="Y15" s="177">
        <v>0</v>
      </c>
      <c r="Z15" s="177">
        <v>0</v>
      </c>
      <c r="AA15" s="177">
        <v>0.74</v>
      </c>
      <c r="AB15" s="177">
        <v>0</v>
      </c>
      <c r="AC15" s="177">
        <v>11.22</v>
      </c>
      <c r="AD15" s="177">
        <v>0</v>
      </c>
      <c r="AE15" s="177">
        <v>0</v>
      </c>
      <c r="AF15" s="177">
        <v>0</v>
      </c>
      <c r="AG15" s="177">
        <v>-9.6199999999999992</v>
      </c>
      <c r="AH15" s="177">
        <v>0</v>
      </c>
      <c r="AI15" s="177">
        <v>8.0399999999999991</v>
      </c>
      <c r="AJ15" s="177">
        <v>0</v>
      </c>
      <c r="AK15" s="177">
        <v>73.349999999999994</v>
      </c>
      <c r="AL15" s="177">
        <v>0</v>
      </c>
      <c r="AM15" s="177">
        <v>0</v>
      </c>
      <c r="AN15" s="177">
        <v>0</v>
      </c>
      <c r="AO15" s="177">
        <v>218.25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3.73</v>
      </c>
      <c r="D16" s="177">
        <v>6.67</v>
      </c>
      <c r="E16" s="177">
        <v>0</v>
      </c>
      <c r="F16" s="177">
        <v>0</v>
      </c>
      <c r="G16" s="177">
        <v>15.72</v>
      </c>
      <c r="H16" s="177">
        <v>0</v>
      </c>
      <c r="I16" s="177">
        <v>0</v>
      </c>
      <c r="J16" s="177">
        <v>20.309999999999999</v>
      </c>
      <c r="K16" s="177">
        <v>126.33</v>
      </c>
      <c r="L16" s="177">
        <v>2.12</v>
      </c>
      <c r="M16" s="177">
        <v>0</v>
      </c>
      <c r="N16" s="177">
        <v>0.98</v>
      </c>
      <c r="O16" s="177">
        <v>1.64</v>
      </c>
      <c r="P16" s="177">
        <v>2.2400000000000002</v>
      </c>
      <c r="Q16" s="177">
        <v>2.76</v>
      </c>
      <c r="R16" s="177">
        <v>0.35</v>
      </c>
      <c r="S16" s="177">
        <v>3.41</v>
      </c>
      <c r="T16" s="177">
        <v>0</v>
      </c>
      <c r="U16" s="177">
        <v>9.5</v>
      </c>
      <c r="V16" s="177">
        <v>0.17</v>
      </c>
      <c r="W16" s="177">
        <v>0.38</v>
      </c>
      <c r="X16" s="177">
        <v>1.22</v>
      </c>
      <c r="Y16" s="177">
        <v>0</v>
      </c>
      <c r="Z16" s="177">
        <v>2.2999999999999998</v>
      </c>
      <c r="AA16" s="177">
        <v>0.74</v>
      </c>
      <c r="AB16" s="177">
        <v>0</v>
      </c>
      <c r="AC16" s="177">
        <v>11.22</v>
      </c>
      <c r="AD16" s="177">
        <v>0</v>
      </c>
      <c r="AE16" s="177">
        <v>0</v>
      </c>
      <c r="AF16" s="177">
        <v>0</v>
      </c>
      <c r="AG16" s="177">
        <v>-9.6199999999999992</v>
      </c>
      <c r="AH16" s="177">
        <v>0</v>
      </c>
      <c r="AI16" s="177">
        <v>8.0399999999999991</v>
      </c>
      <c r="AJ16" s="177">
        <v>0</v>
      </c>
      <c r="AK16" s="177">
        <v>73.349999999999994</v>
      </c>
      <c r="AL16" s="177">
        <v>0</v>
      </c>
      <c r="AM16" s="177">
        <v>0</v>
      </c>
      <c r="AN16" s="177">
        <v>0</v>
      </c>
      <c r="AO16" s="177">
        <v>218.25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3.73</v>
      </c>
      <c r="D17" s="177">
        <v>6.67</v>
      </c>
      <c r="E17" s="177">
        <v>0</v>
      </c>
      <c r="F17" s="177">
        <v>0</v>
      </c>
      <c r="G17" s="177">
        <v>15.72</v>
      </c>
      <c r="H17" s="177">
        <v>0</v>
      </c>
      <c r="I17" s="177">
        <v>0</v>
      </c>
      <c r="J17" s="177">
        <v>20.309999999999999</v>
      </c>
      <c r="K17" s="177">
        <v>126.33</v>
      </c>
      <c r="L17" s="177">
        <v>2.12</v>
      </c>
      <c r="M17" s="177">
        <v>0</v>
      </c>
      <c r="N17" s="177">
        <v>0.98</v>
      </c>
      <c r="O17" s="177">
        <v>1.64</v>
      </c>
      <c r="P17" s="177">
        <v>2.2400000000000002</v>
      </c>
      <c r="Q17" s="177">
        <v>2.63</v>
      </c>
      <c r="R17" s="177">
        <v>0.35</v>
      </c>
      <c r="S17" s="177">
        <v>3.3</v>
      </c>
      <c r="T17" s="177">
        <v>0</v>
      </c>
      <c r="U17" s="177">
        <v>9.5</v>
      </c>
      <c r="V17" s="177">
        <v>0.17</v>
      </c>
      <c r="W17" s="177">
        <v>0.38</v>
      </c>
      <c r="X17" s="177">
        <v>1.22</v>
      </c>
      <c r="Y17" s="177">
        <v>0</v>
      </c>
      <c r="Z17" s="177">
        <v>2.2999999999999998</v>
      </c>
      <c r="AA17" s="177">
        <v>0.74</v>
      </c>
      <c r="AB17" s="177">
        <v>0</v>
      </c>
      <c r="AC17" s="177">
        <v>11.22</v>
      </c>
      <c r="AD17" s="177">
        <v>0</v>
      </c>
      <c r="AE17" s="177">
        <v>0</v>
      </c>
      <c r="AF17" s="177">
        <v>0</v>
      </c>
      <c r="AG17" s="177">
        <v>-9.6199999999999992</v>
      </c>
      <c r="AH17" s="177">
        <v>0</v>
      </c>
      <c r="AI17" s="177">
        <v>8.0399999999999991</v>
      </c>
      <c r="AJ17" s="177">
        <v>0</v>
      </c>
      <c r="AK17" s="177">
        <v>73.349999999999994</v>
      </c>
      <c r="AL17" s="177">
        <v>0</v>
      </c>
      <c r="AM17" s="177">
        <v>0</v>
      </c>
      <c r="AN17" s="177">
        <v>0</v>
      </c>
      <c r="AO17" s="177">
        <v>218.25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3.73</v>
      </c>
      <c r="D18" s="177">
        <v>6.67</v>
      </c>
      <c r="E18" s="177">
        <v>0</v>
      </c>
      <c r="F18" s="177">
        <v>0</v>
      </c>
      <c r="G18" s="177">
        <v>15.72</v>
      </c>
      <c r="H18" s="177">
        <v>0</v>
      </c>
      <c r="I18" s="177">
        <v>0</v>
      </c>
      <c r="J18" s="177">
        <v>20.309999999999999</v>
      </c>
      <c r="K18" s="177">
        <v>126.33</v>
      </c>
      <c r="L18" s="177">
        <v>2.12</v>
      </c>
      <c r="M18" s="177">
        <v>0</v>
      </c>
      <c r="N18" s="177">
        <v>0.98</v>
      </c>
      <c r="O18" s="177">
        <v>1.64</v>
      </c>
      <c r="P18" s="177">
        <v>2.2400000000000002</v>
      </c>
      <c r="Q18" s="177">
        <v>3.6</v>
      </c>
      <c r="R18" s="177">
        <v>0.35</v>
      </c>
      <c r="S18" s="177">
        <v>3.71</v>
      </c>
      <c r="T18" s="177">
        <v>0</v>
      </c>
      <c r="U18" s="177">
        <v>9.5</v>
      </c>
      <c r="V18" s="177">
        <v>0.17</v>
      </c>
      <c r="W18" s="177">
        <v>0.38</v>
      </c>
      <c r="X18" s="177">
        <v>1.22</v>
      </c>
      <c r="Y18" s="177">
        <v>0</v>
      </c>
      <c r="Z18" s="177">
        <v>2.2999999999999998</v>
      </c>
      <c r="AA18" s="177">
        <v>0.74</v>
      </c>
      <c r="AB18" s="177">
        <v>0</v>
      </c>
      <c r="AC18" s="177">
        <v>11.22</v>
      </c>
      <c r="AD18" s="177">
        <v>0</v>
      </c>
      <c r="AE18" s="177">
        <v>0</v>
      </c>
      <c r="AF18" s="177">
        <v>0</v>
      </c>
      <c r="AG18" s="177">
        <v>-9.6199999999999992</v>
      </c>
      <c r="AH18" s="177">
        <v>0</v>
      </c>
      <c r="AI18" s="177">
        <v>8.0399999999999991</v>
      </c>
      <c r="AJ18" s="177">
        <v>0</v>
      </c>
      <c r="AK18" s="177">
        <v>73.349999999999994</v>
      </c>
      <c r="AL18" s="177">
        <v>0</v>
      </c>
      <c r="AM18" s="177">
        <v>0</v>
      </c>
      <c r="AN18" s="177">
        <v>0</v>
      </c>
      <c r="AO18" s="177">
        <v>218.25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3.73</v>
      </c>
      <c r="D19" s="177">
        <v>6.67</v>
      </c>
      <c r="E19" s="177">
        <v>0</v>
      </c>
      <c r="F19" s="177">
        <v>0</v>
      </c>
      <c r="G19" s="177">
        <v>15.72</v>
      </c>
      <c r="H19" s="177">
        <v>0</v>
      </c>
      <c r="I19" s="177">
        <v>0</v>
      </c>
      <c r="J19" s="177">
        <v>20.309999999999999</v>
      </c>
      <c r="K19" s="177">
        <v>68.34</v>
      </c>
      <c r="L19" s="177">
        <v>2.25</v>
      </c>
      <c r="M19" s="177">
        <v>0</v>
      </c>
      <c r="N19" s="177">
        <v>0.98</v>
      </c>
      <c r="O19" s="177">
        <v>1.64</v>
      </c>
      <c r="P19" s="177">
        <v>2.2400000000000002</v>
      </c>
      <c r="Q19" s="177">
        <v>1.32</v>
      </c>
      <c r="R19" s="177">
        <v>0.35</v>
      </c>
      <c r="S19" s="177">
        <v>1.36</v>
      </c>
      <c r="T19" s="177">
        <v>0</v>
      </c>
      <c r="U19" s="177">
        <v>9.5</v>
      </c>
      <c r="V19" s="177">
        <v>0.17</v>
      </c>
      <c r="W19" s="177">
        <v>0.38</v>
      </c>
      <c r="X19" s="177">
        <v>1.22</v>
      </c>
      <c r="Y19" s="177">
        <v>0</v>
      </c>
      <c r="Z19" s="177">
        <v>2.2999999999999998</v>
      </c>
      <c r="AA19" s="177">
        <v>0.74</v>
      </c>
      <c r="AB19" s="177">
        <v>0</v>
      </c>
      <c r="AC19" s="177">
        <v>11.22</v>
      </c>
      <c r="AD19" s="177">
        <v>0</v>
      </c>
      <c r="AE19" s="177">
        <v>0</v>
      </c>
      <c r="AF19" s="177">
        <v>0</v>
      </c>
      <c r="AG19" s="177">
        <v>12.59</v>
      </c>
      <c r="AH19" s="177">
        <v>0</v>
      </c>
      <c r="AI19" s="177">
        <v>8.0399999999999991</v>
      </c>
      <c r="AJ19" s="177">
        <v>0</v>
      </c>
      <c r="AK19" s="177">
        <v>73.349999999999994</v>
      </c>
      <c r="AL19" s="177">
        <v>0</v>
      </c>
      <c r="AM19" s="177">
        <v>0</v>
      </c>
      <c r="AN19" s="177">
        <v>0</v>
      </c>
      <c r="AO19" s="177">
        <v>218.25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3.73</v>
      </c>
      <c r="D20" s="177">
        <v>6.67</v>
      </c>
      <c r="E20" s="177">
        <v>0</v>
      </c>
      <c r="F20" s="177">
        <v>0</v>
      </c>
      <c r="G20" s="177">
        <v>15.72</v>
      </c>
      <c r="H20" s="177">
        <v>0</v>
      </c>
      <c r="I20" s="177">
        <v>0</v>
      </c>
      <c r="J20" s="177">
        <v>20.309999999999999</v>
      </c>
      <c r="K20" s="177">
        <v>68.34</v>
      </c>
      <c r="L20" s="177">
        <v>2.27</v>
      </c>
      <c r="M20" s="177">
        <v>0</v>
      </c>
      <c r="N20" s="177">
        <v>0.98</v>
      </c>
      <c r="O20" s="177">
        <v>1.64</v>
      </c>
      <c r="P20" s="177">
        <v>2.2400000000000002</v>
      </c>
      <c r="Q20" s="177">
        <v>0.3</v>
      </c>
      <c r="R20" s="177">
        <v>0.35</v>
      </c>
      <c r="S20" s="177">
        <v>0</v>
      </c>
      <c r="T20" s="177">
        <v>0</v>
      </c>
      <c r="U20" s="177">
        <v>9.5</v>
      </c>
      <c r="V20" s="177">
        <v>0.17</v>
      </c>
      <c r="W20" s="177">
        <v>0.38</v>
      </c>
      <c r="X20" s="177">
        <v>1.22</v>
      </c>
      <c r="Y20" s="177">
        <v>0</v>
      </c>
      <c r="Z20" s="177">
        <v>2.2999999999999998</v>
      </c>
      <c r="AA20" s="177">
        <v>0.74</v>
      </c>
      <c r="AB20" s="177">
        <v>0</v>
      </c>
      <c r="AC20" s="177">
        <v>10.87</v>
      </c>
      <c r="AD20" s="177">
        <v>0</v>
      </c>
      <c r="AE20" s="177">
        <v>0</v>
      </c>
      <c r="AF20" s="177">
        <v>0</v>
      </c>
      <c r="AG20" s="177">
        <v>12.59</v>
      </c>
      <c r="AH20" s="177">
        <v>0</v>
      </c>
      <c r="AI20" s="177">
        <v>8.0399999999999991</v>
      </c>
      <c r="AJ20" s="177">
        <v>0</v>
      </c>
      <c r="AK20" s="177">
        <v>73.349999999999994</v>
      </c>
      <c r="AL20" s="177">
        <v>0</v>
      </c>
      <c r="AM20" s="177">
        <v>0</v>
      </c>
      <c r="AN20" s="177">
        <v>0</v>
      </c>
      <c r="AO20" s="177">
        <v>218.25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3.73</v>
      </c>
      <c r="D21" s="177">
        <v>6.67</v>
      </c>
      <c r="E21" s="177">
        <v>0</v>
      </c>
      <c r="F21" s="177">
        <v>0</v>
      </c>
      <c r="G21" s="177">
        <v>15.72</v>
      </c>
      <c r="H21" s="177">
        <v>0</v>
      </c>
      <c r="I21" s="177">
        <v>0</v>
      </c>
      <c r="J21" s="177">
        <v>20.309999999999999</v>
      </c>
      <c r="K21" s="177">
        <v>68.28</v>
      </c>
      <c r="L21" s="177">
        <v>2.12</v>
      </c>
      <c r="M21" s="177">
        <v>0</v>
      </c>
      <c r="N21" s="177">
        <v>0.98</v>
      </c>
      <c r="O21" s="177">
        <v>1.64</v>
      </c>
      <c r="P21" s="177">
        <v>2.2400000000000002</v>
      </c>
      <c r="Q21" s="177">
        <v>0</v>
      </c>
      <c r="R21" s="177">
        <v>0.35</v>
      </c>
      <c r="S21" s="177">
        <v>0</v>
      </c>
      <c r="T21" s="177">
        <v>0</v>
      </c>
      <c r="U21" s="177">
        <v>9.5</v>
      </c>
      <c r="V21" s="177">
        <v>0.17</v>
      </c>
      <c r="W21" s="177">
        <v>7.0000000000000007E-2</v>
      </c>
      <c r="X21" s="177">
        <v>1.22</v>
      </c>
      <c r="Y21" s="177">
        <v>0</v>
      </c>
      <c r="Z21" s="177">
        <v>2.2999999999999998</v>
      </c>
      <c r="AA21" s="177">
        <v>0.74</v>
      </c>
      <c r="AB21" s="177">
        <v>0</v>
      </c>
      <c r="AC21" s="177">
        <v>10.87</v>
      </c>
      <c r="AD21" s="177">
        <v>0</v>
      </c>
      <c r="AE21" s="177">
        <v>0</v>
      </c>
      <c r="AF21" s="177">
        <v>0</v>
      </c>
      <c r="AG21" s="177">
        <v>17.36</v>
      </c>
      <c r="AH21" s="177">
        <v>0</v>
      </c>
      <c r="AI21" s="177">
        <v>8.0399999999999991</v>
      </c>
      <c r="AJ21" s="177">
        <v>0</v>
      </c>
      <c r="AK21" s="177">
        <v>73.349999999999994</v>
      </c>
      <c r="AL21" s="177">
        <v>0</v>
      </c>
      <c r="AM21" s="177">
        <v>0</v>
      </c>
      <c r="AN21" s="177">
        <v>0</v>
      </c>
      <c r="AO21" s="177">
        <v>218.25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3.73</v>
      </c>
      <c r="D22" s="177">
        <v>6.67</v>
      </c>
      <c r="E22" s="177">
        <v>0</v>
      </c>
      <c r="F22" s="177">
        <v>0</v>
      </c>
      <c r="G22" s="177">
        <v>15.72</v>
      </c>
      <c r="H22" s="177">
        <v>0</v>
      </c>
      <c r="I22" s="177">
        <v>0</v>
      </c>
      <c r="J22" s="177">
        <v>20.309999999999999</v>
      </c>
      <c r="K22" s="177">
        <v>68.28</v>
      </c>
      <c r="L22" s="177">
        <v>2.12</v>
      </c>
      <c r="M22" s="177">
        <v>0</v>
      </c>
      <c r="N22" s="177">
        <v>0.98</v>
      </c>
      <c r="O22" s="177">
        <v>1.64</v>
      </c>
      <c r="P22" s="177">
        <v>2.2400000000000002</v>
      </c>
      <c r="Q22" s="177">
        <v>0</v>
      </c>
      <c r="R22" s="177">
        <v>0.35</v>
      </c>
      <c r="S22" s="177">
        <v>0</v>
      </c>
      <c r="T22" s="177">
        <v>0</v>
      </c>
      <c r="U22" s="177">
        <v>9.5</v>
      </c>
      <c r="V22" s="177">
        <v>0.17</v>
      </c>
      <c r="W22" s="177">
        <v>7.0000000000000007E-2</v>
      </c>
      <c r="X22" s="177">
        <v>1.22</v>
      </c>
      <c r="Y22" s="177">
        <v>0</v>
      </c>
      <c r="Z22" s="177">
        <v>2.2999999999999998</v>
      </c>
      <c r="AA22" s="177">
        <v>0.74</v>
      </c>
      <c r="AB22" s="177">
        <v>0</v>
      </c>
      <c r="AC22" s="177">
        <v>10.87</v>
      </c>
      <c r="AD22" s="177">
        <v>0</v>
      </c>
      <c r="AE22" s="177">
        <v>0</v>
      </c>
      <c r="AF22" s="177">
        <v>0</v>
      </c>
      <c r="AG22" s="177">
        <v>17.36</v>
      </c>
      <c r="AH22" s="177">
        <v>0</v>
      </c>
      <c r="AI22" s="177">
        <v>8.0399999999999991</v>
      </c>
      <c r="AJ22" s="177">
        <v>0</v>
      </c>
      <c r="AK22" s="177">
        <v>73.349999999999994</v>
      </c>
      <c r="AL22" s="177">
        <v>0</v>
      </c>
      <c r="AM22" s="177">
        <v>0</v>
      </c>
      <c r="AN22" s="177">
        <v>0</v>
      </c>
      <c r="AO22" s="177">
        <v>218.25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3.73</v>
      </c>
      <c r="D23" s="177">
        <v>6.67</v>
      </c>
      <c r="E23" s="177">
        <v>0</v>
      </c>
      <c r="F23" s="177">
        <v>0</v>
      </c>
      <c r="G23" s="177">
        <v>15.72</v>
      </c>
      <c r="H23" s="177">
        <v>0</v>
      </c>
      <c r="I23" s="177">
        <v>0</v>
      </c>
      <c r="J23" s="177">
        <v>20.309999999999999</v>
      </c>
      <c r="K23" s="177">
        <v>68.28</v>
      </c>
      <c r="L23" s="177">
        <v>2.12</v>
      </c>
      <c r="M23" s="177">
        <v>0</v>
      </c>
      <c r="N23" s="177">
        <v>0.98</v>
      </c>
      <c r="O23" s="177">
        <v>1.64</v>
      </c>
      <c r="P23" s="177">
        <v>2.2400000000000002</v>
      </c>
      <c r="Q23" s="177">
        <v>0</v>
      </c>
      <c r="R23" s="177">
        <v>0.35</v>
      </c>
      <c r="S23" s="177">
        <v>0</v>
      </c>
      <c r="T23" s="177">
        <v>0</v>
      </c>
      <c r="U23" s="177">
        <v>9.5</v>
      </c>
      <c r="V23" s="177">
        <v>0.17</v>
      </c>
      <c r="W23" s="177">
        <v>7.0000000000000007E-2</v>
      </c>
      <c r="X23" s="177">
        <v>1.22</v>
      </c>
      <c r="Y23" s="177">
        <v>0</v>
      </c>
      <c r="Z23" s="177">
        <v>2.2999999999999998</v>
      </c>
      <c r="AA23" s="177">
        <v>13.23</v>
      </c>
      <c r="AB23" s="177">
        <v>0</v>
      </c>
      <c r="AC23" s="177">
        <v>10.87</v>
      </c>
      <c r="AD23" s="177">
        <v>0</v>
      </c>
      <c r="AE23" s="177">
        <v>0</v>
      </c>
      <c r="AF23" s="177">
        <v>0</v>
      </c>
      <c r="AG23" s="177">
        <v>17.36</v>
      </c>
      <c r="AH23" s="177">
        <v>0</v>
      </c>
      <c r="AI23" s="177">
        <v>8.0399999999999991</v>
      </c>
      <c r="AJ23" s="177">
        <v>0</v>
      </c>
      <c r="AK23" s="177">
        <v>73.349999999999994</v>
      </c>
      <c r="AL23" s="177">
        <v>0</v>
      </c>
      <c r="AM23" s="177">
        <v>0</v>
      </c>
      <c r="AN23" s="177">
        <v>0</v>
      </c>
      <c r="AO23" s="177">
        <v>218.25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3.73</v>
      </c>
      <c r="D24" s="177">
        <v>6.67</v>
      </c>
      <c r="E24" s="177">
        <v>0</v>
      </c>
      <c r="F24" s="177">
        <v>0</v>
      </c>
      <c r="G24" s="177">
        <v>15.72</v>
      </c>
      <c r="H24" s="177">
        <v>0</v>
      </c>
      <c r="I24" s="177">
        <v>0</v>
      </c>
      <c r="J24" s="177">
        <v>20.309999999999999</v>
      </c>
      <c r="K24" s="177">
        <v>68.28</v>
      </c>
      <c r="L24" s="177">
        <v>2.12</v>
      </c>
      <c r="M24" s="177">
        <v>0</v>
      </c>
      <c r="N24" s="177">
        <v>0.98</v>
      </c>
      <c r="O24" s="177">
        <v>1.64</v>
      </c>
      <c r="P24" s="177">
        <v>2.2400000000000002</v>
      </c>
      <c r="Q24" s="177">
        <v>0</v>
      </c>
      <c r="R24" s="177">
        <v>0.35</v>
      </c>
      <c r="S24" s="177">
        <v>0</v>
      </c>
      <c r="T24" s="177">
        <v>0</v>
      </c>
      <c r="U24" s="177">
        <v>9.5</v>
      </c>
      <c r="V24" s="177">
        <v>0.17</v>
      </c>
      <c r="W24" s="177">
        <v>7.0000000000000007E-2</v>
      </c>
      <c r="X24" s="177">
        <v>1.22</v>
      </c>
      <c r="Y24" s="177">
        <v>0</v>
      </c>
      <c r="Z24" s="177">
        <v>2.2999999999999998</v>
      </c>
      <c r="AA24" s="177">
        <v>13.23</v>
      </c>
      <c r="AB24" s="177">
        <v>0</v>
      </c>
      <c r="AC24" s="177">
        <v>10.87</v>
      </c>
      <c r="AD24" s="177">
        <v>0</v>
      </c>
      <c r="AE24" s="177">
        <v>0</v>
      </c>
      <c r="AF24" s="177">
        <v>0</v>
      </c>
      <c r="AG24" s="177">
        <v>17.36</v>
      </c>
      <c r="AH24" s="177">
        <v>0</v>
      </c>
      <c r="AI24" s="177">
        <v>8.0399999999999991</v>
      </c>
      <c r="AJ24" s="177">
        <v>0</v>
      </c>
      <c r="AK24" s="177">
        <v>73.349999999999994</v>
      </c>
      <c r="AL24" s="177">
        <v>0</v>
      </c>
      <c r="AM24" s="177">
        <v>0</v>
      </c>
      <c r="AN24" s="177">
        <v>0</v>
      </c>
      <c r="AO24" s="177">
        <v>218.25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3.73</v>
      </c>
      <c r="D25" s="177">
        <v>6.67</v>
      </c>
      <c r="E25" s="177">
        <v>0</v>
      </c>
      <c r="F25" s="177">
        <v>0</v>
      </c>
      <c r="G25" s="177">
        <v>15.72</v>
      </c>
      <c r="H25" s="177">
        <v>0</v>
      </c>
      <c r="I25" s="177">
        <v>0</v>
      </c>
      <c r="J25" s="177">
        <v>20.309999999999999</v>
      </c>
      <c r="K25" s="177">
        <v>127.59</v>
      </c>
      <c r="L25" s="177">
        <v>55.86</v>
      </c>
      <c r="M25" s="177">
        <v>0</v>
      </c>
      <c r="N25" s="177">
        <v>0.98</v>
      </c>
      <c r="O25" s="177">
        <v>1.64</v>
      </c>
      <c r="P25" s="177">
        <v>2.2400000000000002</v>
      </c>
      <c r="Q25" s="177">
        <v>2.8</v>
      </c>
      <c r="R25" s="177">
        <v>0.35</v>
      </c>
      <c r="S25" s="177">
        <v>3.29</v>
      </c>
      <c r="T25" s="177">
        <v>0</v>
      </c>
      <c r="U25" s="177">
        <v>9.5</v>
      </c>
      <c r="V25" s="177">
        <v>0.17</v>
      </c>
      <c r="W25" s="177">
        <v>7.0000000000000007E-2</v>
      </c>
      <c r="X25" s="177">
        <v>1.22</v>
      </c>
      <c r="Y25" s="177">
        <v>0</v>
      </c>
      <c r="Z25" s="177">
        <v>2.2999999999999998</v>
      </c>
      <c r="AA25" s="177">
        <v>13.23</v>
      </c>
      <c r="AB25" s="177">
        <v>0</v>
      </c>
      <c r="AC25" s="177">
        <v>10.87</v>
      </c>
      <c r="AD25" s="177">
        <v>0</v>
      </c>
      <c r="AE25" s="177">
        <v>0</v>
      </c>
      <c r="AF25" s="177">
        <v>0</v>
      </c>
      <c r="AG25" s="177">
        <v>17.36</v>
      </c>
      <c r="AH25" s="177">
        <v>0</v>
      </c>
      <c r="AI25" s="177">
        <v>8.0399999999999991</v>
      </c>
      <c r="AJ25" s="177">
        <v>0</v>
      </c>
      <c r="AK25" s="177">
        <v>73.349999999999994</v>
      </c>
      <c r="AL25" s="177">
        <v>0</v>
      </c>
      <c r="AM25" s="177">
        <v>0</v>
      </c>
      <c r="AN25" s="177">
        <v>0</v>
      </c>
      <c r="AO25" s="177">
        <v>218.25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3.73</v>
      </c>
      <c r="D26" s="177">
        <v>6.67</v>
      </c>
      <c r="E26" s="177">
        <v>0</v>
      </c>
      <c r="F26" s="177">
        <v>0</v>
      </c>
      <c r="G26" s="177">
        <v>15.72</v>
      </c>
      <c r="H26" s="177">
        <v>0</v>
      </c>
      <c r="I26" s="177">
        <v>0</v>
      </c>
      <c r="J26" s="177">
        <v>20.309999999999999</v>
      </c>
      <c r="K26" s="177">
        <v>127.59</v>
      </c>
      <c r="L26" s="177">
        <v>55.86</v>
      </c>
      <c r="M26" s="177">
        <v>0</v>
      </c>
      <c r="N26" s="177">
        <v>0.98</v>
      </c>
      <c r="O26" s="177">
        <v>1.64</v>
      </c>
      <c r="P26" s="177">
        <v>2.2400000000000002</v>
      </c>
      <c r="Q26" s="177">
        <v>2.8</v>
      </c>
      <c r="R26" s="177">
        <v>0.35</v>
      </c>
      <c r="S26" s="177">
        <v>3.29</v>
      </c>
      <c r="T26" s="177">
        <v>0</v>
      </c>
      <c r="U26" s="177">
        <v>9.5</v>
      </c>
      <c r="V26" s="177">
        <v>0.17</v>
      </c>
      <c r="W26" s="177">
        <v>7.0000000000000007E-2</v>
      </c>
      <c r="X26" s="177">
        <v>1.22</v>
      </c>
      <c r="Y26" s="177">
        <v>0</v>
      </c>
      <c r="Z26" s="177">
        <v>2.2999999999999998</v>
      </c>
      <c r="AA26" s="177">
        <v>13.23</v>
      </c>
      <c r="AB26" s="177">
        <v>0</v>
      </c>
      <c r="AC26" s="177">
        <v>10.87</v>
      </c>
      <c r="AD26" s="177">
        <v>0</v>
      </c>
      <c r="AE26" s="177">
        <v>0</v>
      </c>
      <c r="AF26" s="177">
        <v>0</v>
      </c>
      <c r="AG26" s="177">
        <v>18.16</v>
      </c>
      <c r="AH26" s="177">
        <v>0</v>
      </c>
      <c r="AI26" s="177">
        <v>8.0399999999999991</v>
      </c>
      <c r="AJ26" s="177">
        <v>0</v>
      </c>
      <c r="AK26" s="177">
        <v>73.349999999999994</v>
      </c>
      <c r="AL26" s="177">
        <v>0</v>
      </c>
      <c r="AM26" s="177">
        <v>0</v>
      </c>
      <c r="AN26" s="177">
        <v>0</v>
      </c>
      <c r="AO26" s="177">
        <v>218.25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</v>
      </c>
      <c r="D27" s="177">
        <v>6.13</v>
      </c>
      <c r="E27" s="177">
        <v>0</v>
      </c>
      <c r="F27" s="177">
        <v>0</v>
      </c>
      <c r="G27" s="177">
        <v>15.72</v>
      </c>
      <c r="H27" s="177">
        <v>0</v>
      </c>
      <c r="I27" s="177">
        <v>0</v>
      </c>
      <c r="J27" s="177">
        <v>20.309999999999999</v>
      </c>
      <c r="K27" s="177">
        <v>127.59</v>
      </c>
      <c r="L27" s="177">
        <v>55.86</v>
      </c>
      <c r="M27" s="177">
        <v>0</v>
      </c>
      <c r="N27" s="177">
        <v>0.98</v>
      </c>
      <c r="O27" s="177">
        <v>1.64</v>
      </c>
      <c r="P27" s="177">
        <v>2.2400000000000002</v>
      </c>
      <c r="Q27" s="177">
        <v>2.93</v>
      </c>
      <c r="R27" s="177">
        <v>0.35</v>
      </c>
      <c r="S27" s="177">
        <v>3.43</v>
      </c>
      <c r="T27" s="177">
        <v>0</v>
      </c>
      <c r="U27" s="177">
        <v>9.5</v>
      </c>
      <c r="V27" s="177">
        <v>0.17</v>
      </c>
      <c r="W27" s="177">
        <v>0.18</v>
      </c>
      <c r="X27" s="177">
        <v>1.22</v>
      </c>
      <c r="Y27" s="177">
        <v>0</v>
      </c>
      <c r="Z27" s="177">
        <v>2.2999999999999998</v>
      </c>
      <c r="AA27" s="177">
        <v>13.23</v>
      </c>
      <c r="AB27" s="177">
        <v>0</v>
      </c>
      <c r="AC27" s="177">
        <v>10.87</v>
      </c>
      <c r="AD27" s="177">
        <v>0</v>
      </c>
      <c r="AE27" s="177">
        <v>0</v>
      </c>
      <c r="AF27" s="177">
        <v>0</v>
      </c>
      <c r="AG27" s="177">
        <v>18.16</v>
      </c>
      <c r="AH27" s="177">
        <v>0</v>
      </c>
      <c r="AI27" s="177">
        <v>8.0399999999999991</v>
      </c>
      <c r="AJ27" s="177">
        <v>0</v>
      </c>
      <c r="AK27" s="177">
        <v>73.349999999999994</v>
      </c>
      <c r="AL27" s="177">
        <v>0</v>
      </c>
      <c r="AM27" s="177">
        <v>0</v>
      </c>
      <c r="AN27" s="177">
        <v>0</v>
      </c>
      <c r="AO27" s="177">
        <v>218.25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</v>
      </c>
      <c r="D28" s="177">
        <v>6.13</v>
      </c>
      <c r="E28" s="177">
        <v>0</v>
      </c>
      <c r="F28" s="177">
        <v>0</v>
      </c>
      <c r="G28" s="177">
        <v>15.72</v>
      </c>
      <c r="H28" s="177">
        <v>0</v>
      </c>
      <c r="I28" s="177">
        <v>0</v>
      </c>
      <c r="J28" s="177">
        <v>20.309999999999999</v>
      </c>
      <c r="K28" s="177">
        <v>127.59</v>
      </c>
      <c r="L28" s="177">
        <v>55.86</v>
      </c>
      <c r="M28" s="177">
        <v>0</v>
      </c>
      <c r="N28" s="177">
        <v>0.98</v>
      </c>
      <c r="O28" s="177">
        <v>1.64</v>
      </c>
      <c r="P28" s="177">
        <v>2.2400000000000002</v>
      </c>
      <c r="Q28" s="177">
        <v>2.93</v>
      </c>
      <c r="R28" s="177">
        <v>0.35</v>
      </c>
      <c r="S28" s="177">
        <v>3.43</v>
      </c>
      <c r="T28" s="177">
        <v>0</v>
      </c>
      <c r="U28" s="177">
        <v>9.5</v>
      </c>
      <c r="V28" s="177">
        <v>0.17</v>
      </c>
      <c r="W28" s="177">
        <v>0.18</v>
      </c>
      <c r="X28" s="177">
        <v>1.22</v>
      </c>
      <c r="Y28" s="177">
        <v>0</v>
      </c>
      <c r="Z28" s="177">
        <v>2.2999999999999998</v>
      </c>
      <c r="AA28" s="177">
        <v>13.23</v>
      </c>
      <c r="AB28" s="177">
        <v>0</v>
      </c>
      <c r="AC28" s="177">
        <v>10.87</v>
      </c>
      <c r="AD28" s="177">
        <v>0</v>
      </c>
      <c r="AE28" s="177">
        <v>0</v>
      </c>
      <c r="AF28" s="177">
        <v>0</v>
      </c>
      <c r="AG28" s="177">
        <v>18.16</v>
      </c>
      <c r="AH28" s="177">
        <v>0</v>
      </c>
      <c r="AI28" s="177">
        <v>8.0399999999999991</v>
      </c>
      <c r="AJ28" s="177">
        <v>0</v>
      </c>
      <c r="AK28" s="177">
        <v>73.349999999999994</v>
      </c>
      <c r="AL28" s="177">
        <v>0</v>
      </c>
      <c r="AM28" s="177">
        <v>0</v>
      </c>
      <c r="AN28" s="177">
        <v>0</v>
      </c>
      <c r="AO28" s="177">
        <v>218.25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</v>
      </c>
      <c r="D29" s="177">
        <v>6.13</v>
      </c>
      <c r="E29" s="177">
        <v>0</v>
      </c>
      <c r="F29" s="177">
        <v>0</v>
      </c>
      <c r="G29" s="177">
        <v>15.72</v>
      </c>
      <c r="H29" s="177">
        <v>0</v>
      </c>
      <c r="I29" s="177">
        <v>0</v>
      </c>
      <c r="J29" s="177">
        <v>20.309999999999999</v>
      </c>
      <c r="K29" s="177">
        <v>127.59</v>
      </c>
      <c r="L29" s="177">
        <v>55.86</v>
      </c>
      <c r="M29" s="177">
        <v>0</v>
      </c>
      <c r="N29" s="177">
        <v>0.98</v>
      </c>
      <c r="O29" s="177">
        <v>1.64</v>
      </c>
      <c r="P29" s="177">
        <v>2.2400000000000002</v>
      </c>
      <c r="Q29" s="177">
        <v>2.93</v>
      </c>
      <c r="R29" s="177">
        <v>0.15</v>
      </c>
      <c r="S29" s="177">
        <v>3.43</v>
      </c>
      <c r="T29" s="177">
        <v>0</v>
      </c>
      <c r="U29" s="177">
        <v>9.5</v>
      </c>
      <c r="V29" s="177">
        <v>0.17</v>
      </c>
      <c r="W29" s="177">
        <v>0.18</v>
      </c>
      <c r="X29" s="177">
        <v>1.22</v>
      </c>
      <c r="Y29" s="177">
        <v>0</v>
      </c>
      <c r="Z29" s="177">
        <v>2.2999999999999998</v>
      </c>
      <c r="AA29" s="177">
        <v>13.23</v>
      </c>
      <c r="AB29" s="177">
        <v>0</v>
      </c>
      <c r="AC29" s="177">
        <v>10.87</v>
      </c>
      <c r="AD29" s="177">
        <v>0</v>
      </c>
      <c r="AE29" s="177">
        <v>0</v>
      </c>
      <c r="AF29" s="177">
        <v>0</v>
      </c>
      <c r="AG29" s="177">
        <v>18.16</v>
      </c>
      <c r="AH29" s="177">
        <v>0</v>
      </c>
      <c r="AI29" s="177">
        <v>8.0399999999999991</v>
      </c>
      <c r="AJ29" s="177">
        <v>0</v>
      </c>
      <c r="AK29" s="177">
        <v>73.349999999999994</v>
      </c>
      <c r="AL29" s="177">
        <v>0</v>
      </c>
      <c r="AM29" s="177">
        <v>0</v>
      </c>
      <c r="AN29" s="177">
        <v>0</v>
      </c>
      <c r="AO29" s="177">
        <v>218.25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</v>
      </c>
      <c r="D30" s="177">
        <v>6.13</v>
      </c>
      <c r="E30" s="177">
        <v>0</v>
      </c>
      <c r="F30" s="177">
        <v>0</v>
      </c>
      <c r="G30" s="177">
        <v>15.72</v>
      </c>
      <c r="H30" s="177">
        <v>0</v>
      </c>
      <c r="I30" s="177">
        <v>0</v>
      </c>
      <c r="J30" s="177">
        <v>20.309999999999999</v>
      </c>
      <c r="K30" s="177">
        <v>127.59</v>
      </c>
      <c r="L30" s="177">
        <v>55.86</v>
      </c>
      <c r="M30" s="177">
        <v>0</v>
      </c>
      <c r="N30" s="177">
        <v>0.98</v>
      </c>
      <c r="O30" s="177">
        <v>1.64</v>
      </c>
      <c r="P30" s="177">
        <v>2.2400000000000002</v>
      </c>
      <c r="Q30" s="177">
        <v>2.93</v>
      </c>
      <c r="R30" s="177">
        <v>0.15</v>
      </c>
      <c r="S30" s="177">
        <v>3.43</v>
      </c>
      <c r="T30" s="177">
        <v>0</v>
      </c>
      <c r="U30" s="177">
        <v>9.5</v>
      </c>
      <c r="V30" s="177">
        <v>0.17</v>
      </c>
      <c r="W30" s="177">
        <v>0.18</v>
      </c>
      <c r="X30" s="177">
        <v>1.22</v>
      </c>
      <c r="Y30" s="177">
        <v>0</v>
      </c>
      <c r="Z30" s="177">
        <v>2.2999999999999998</v>
      </c>
      <c r="AA30" s="177">
        <v>13.23</v>
      </c>
      <c r="AB30" s="177">
        <v>0</v>
      </c>
      <c r="AC30" s="177">
        <v>10.87</v>
      </c>
      <c r="AD30" s="177">
        <v>0</v>
      </c>
      <c r="AE30" s="177">
        <v>0</v>
      </c>
      <c r="AF30" s="177">
        <v>0</v>
      </c>
      <c r="AG30" s="177">
        <v>18.16</v>
      </c>
      <c r="AH30" s="177">
        <v>0</v>
      </c>
      <c r="AI30" s="177">
        <v>8.0399999999999991</v>
      </c>
      <c r="AJ30" s="177">
        <v>0</v>
      </c>
      <c r="AK30" s="177">
        <v>73.349999999999994</v>
      </c>
      <c r="AL30" s="177">
        <v>0</v>
      </c>
      <c r="AM30" s="177">
        <v>0</v>
      </c>
      <c r="AN30" s="177">
        <v>0</v>
      </c>
      <c r="AO30" s="177">
        <v>218.25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3.73</v>
      </c>
      <c r="D31" s="177">
        <v>6.13</v>
      </c>
      <c r="E31" s="177">
        <v>0</v>
      </c>
      <c r="F31" s="177">
        <v>0</v>
      </c>
      <c r="G31" s="177">
        <v>15.72</v>
      </c>
      <c r="H31" s="177">
        <v>0</v>
      </c>
      <c r="I31" s="177">
        <v>0</v>
      </c>
      <c r="J31" s="177">
        <v>20.309999999999999</v>
      </c>
      <c r="K31" s="177">
        <v>127.59</v>
      </c>
      <c r="L31" s="177">
        <v>55.86</v>
      </c>
      <c r="M31" s="177">
        <v>0</v>
      </c>
      <c r="N31" s="177">
        <v>0.98</v>
      </c>
      <c r="O31" s="177">
        <v>1.64</v>
      </c>
      <c r="P31" s="177">
        <v>2.2400000000000002</v>
      </c>
      <c r="Q31" s="177">
        <v>2.93</v>
      </c>
      <c r="R31" s="177">
        <v>5.44</v>
      </c>
      <c r="S31" s="177">
        <v>3.43</v>
      </c>
      <c r="T31" s="177">
        <v>0</v>
      </c>
      <c r="U31" s="177">
        <v>9.5</v>
      </c>
      <c r="V31" s="177">
        <v>0.17</v>
      </c>
      <c r="W31" s="177">
        <v>0.18</v>
      </c>
      <c r="X31" s="177">
        <v>1.22</v>
      </c>
      <c r="Y31" s="177">
        <v>0</v>
      </c>
      <c r="Z31" s="177">
        <v>2.2999999999999998</v>
      </c>
      <c r="AA31" s="177">
        <v>13.23</v>
      </c>
      <c r="AB31" s="177">
        <v>0</v>
      </c>
      <c r="AC31" s="177">
        <v>10.87</v>
      </c>
      <c r="AD31" s="177">
        <v>0</v>
      </c>
      <c r="AE31" s="177">
        <v>0</v>
      </c>
      <c r="AF31" s="177">
        <v>0</v>
      </c>
      <c r="AG31" s="177">
        <v>18.16</v>
      </c>
      <c r="AH31" s="177">
        <v>0</v>
      </c>
      <c r="AI31" s="177">
        <v>8.0399999999999991</v>
      </c>
      <c r="AJ31" s="177">
        <v>0</v>
      </c>
      <c r="AK31" s="177">
        <v>73.349999999999994</v>
      </c>
      <c r="AL31" s="177">
        <v>0</v>
      </c>
      <c r="AM31" s="177">
        <v>0</v>
      </c>
      <c r="AN31" s="177">
        <v>0</v>
      </c>
      <c r="AO31" s="177">
        <v>218.25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3.73</v>
      </c>
      <c r="D32" s="177">
        <v>6.13</v>
      </c>
      <c r="E32" s="177">
        <v>0</v>
      </c>
      <c r="F32" s="177">
        <v>0</v>
      </c>
      <c r="G32" s="177">
        <v>15.72</v>
      </c>
      <c r="H32" s="177">
        <v>0</v>
      </c>
      <c r="I32" s="177">
        <v>0</v>
      </c>
      <c r="J32" s="177">
        <v>20.309999999999999</v>
      </c>
      <c r="K32" s="177">
        <v>127.59</v>
      </c>
      <c r="L32" s="177">
        <v>55.86</v>
      </c>
      <c r="M32" s="177">
        <v>0</v>
      </c>
      <c r="N32" s="177">
        <v>0.98</v>
      </c>
      <c r="O32" s="177">
        <v>1.64</v>
      </c>
      <c r="P32" s="177">
        <v>2.2400000000000002</v>
      </c>
      <c r="Q32" s="177">
        <v>2.93</v>
      </c>
      <c r="R32" s="177">
        <v>5.44</v>
      </c>
      <c r="S32" s="177">
        <v>3.43</v>
      </c>
      <c r="T32" s="177">
        <v>0</v>
      </c>
      <c r="U32" s="177">
        <v>9.5</v>
      </c>
      <c r="V32" s="177">
        <v>0.17</v>
      </c>
      <c r="W32" s="177">
        <v>0.18</v>
      </c>
      <c r="X32" s="177">
        <v>1.22</v>
      </c>
      <c r="Y32" s="177">
        <v>0</v>
      </c>
      <c r="Z32" s="177">
        <v>2.2999999999999998</v>
      </c>
      <c r="AA32" s="177">
        <v>13.23</v>
      </c>
      <c r="AB32" s="177">
        <v>0</v>
      </c>
      <c r="AC32" s="177">
        <v>10.87</v>
      </c>
      <c r="AD32" s="177">
        <v>0</v>
      </c>
      <c r="AE32" s="177">
        <v>0</v>
      </c>
      <c r="AF32" s="177">
        <v>0</v>
      </c>
      <c r="AG32" s="177">
        <v>18.16</v>
      </c>
      <c r="AH32" s="177">
        <v>0</v>
      </c>
      <c r="AI32" s="177">
        <v>8.0399999999999991</v>
      </c>
      <c r="AJ32" s="177">
        <v>0</v>
      </c>
      <c r="AK32" s="177">
        <v>73.349999999999994</v>
      </c>
      <c r="AL32" s="177">
        <v>0</v>
      </c>
      <c r="AM32" s="177">
        <v>0</v>
      </c>
      <c r="AN32" s="177">
        <v>0</v>
      </c>
      <c r="AO32" s="177">
        <v>218.25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3.73</v>
      </c>
      <c r="D33" s="177">
        <v>6.13</v>
      </c>
      <c r="E33" s="177">
        <v>0</v>
      </c>
      <c r="F33" s="177">
        <v>0</v>
      </c>
      <c r="G33" s="177">
        <v>15.72</v>
      </c>
      <c r="H33" s="177">
        <v>0</v>
      </c>
      <c r="I33" s="177">
        <v>0</v>
      </c>
      <c r="J33" s="177">
        <v>20.309999999999999</v>
      </c>
      <c r="K33" s="177">
        <v>127.59</v>
      </c>
      <c r="L33" s="177">
        <v>55.86</v>
      </c>
      <c r="M33" s="177">
        <v>0</v>
      </c>
      <c r="N33" s="177">
        <v>0.98</v>
      </c>
      <c r="O33" s="177">
        <v>1.64</v>
      </c>
      <c r="P33" s="177">
        <v>2.2400000000000002</v>
      </c>
      <c r="Q33" s="177">
        <v>2.93</v>
      </c>
      <c r="R33" s="177">
        <v>5.44</v>
      </c>
      <c r="S33" s="177">
        <v>3.43</v>
      </c>
      <c r="T33" s="177">
        <v>0</v>
      </c>
      <c r="U33" s="177">
        <v>9.5</v>
      </c>
      <c r="V33" s="177">
        <v>0.17</v>
      </c>
      <c r="W33" s="177">
        <v>0.18</v>
      </c>
      <c r="X33" s="177">
        <v>1.22</v>
      </c>
      <c r="Y33" s="177">
        <v>0</v>
      </c>
      <c r="Z33" s="177">
        <v>2.2999999999999998</v>
      </c>
      <c r="AA33" s="177">
        <v>13.23</v>
      </c>
      <c r="AB33" s="177">
        <v>0</v>
      </c>
      <c r="AC33" s="177">
        <v>10.87</v>
      </c>
      <c r="AD33" s="177">
        <v>0</v>
      </c>
      <c r="AE33" s="177">
        <v>0</v>
      </c>
      <c r="AF33" s="177">
        <v>0</v>
      </c>
      <c r="AG33" s="177">
        <v>18.16</v>
      </c>
      <c r="AH33" s="177">
        <v>0</v>
      </c>
      <c r="AI33" s="177">
        <v>8.0399999999999991</v>
      </c>
      <c r="AJ33" s="177">
        <v>0</v>
      </c>
      <c r="AK33" s="177">
        <v>73.349999999999994</v>
      </c>
      <c r="AL33" s="177">
        <v>0</v>
      </c>
      <c r="AM33" s="177">
        <v>0</v>
      </c>
      <c r="AN33" s="177">
        <v>0</v>
      </c>
      <c r="AO33" s="177">
        <v>218.25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3.73</v>
      </c>
      <c r="D34" s="177">
        <v>6.13</v>
      </c>
      <c r="E34" s="177">
        <v>0</v>
      </c>
      <c r="F34" s="177">
        <v>0</v>
      </c>
      <c r="G34" s="177">
        <v>15.72</v>
      </c>
      <c r="H34" s="177">
        <v>0</v>
      </c>
      <c r="I34" s="177">
        <v>0</v>
      </c>
      <c r="J34" s="177">
        <v>20.309999999999999</v>
      </c>
      <c r="K34" s="177">
        <v>127.59</v>
      </c>
      <c r="L34" s="177">
        <v>55.86</v>
      </c>
      <c r="M34" s="177">
        <v>0</v>
      </c>
      <c r="N34" s="177">
        <v>0.98</v>
      </c>
      <c r="O34" s="177">
        <v>1.64</v>
      </c>
      <c r="P34" s="177">
        <v>2.2400000000000002</v>
      </c>
      <c r="Q34" s="177">
        <v>2.93</v>
      </c>
      <c r="R34" s="177">
        <v>5.44</v>
      </c>
      <c r="S34" s="177">
        <v>3.43</v>
      </c>
      <c r="T34" s="177">
        <v>0</v>
      </c>
      <c r="U34" s="177">
        <v>9.5</v>
      </c>
      <c r="V34" s="177">
        <v>5.26</v>
      </c>
      <c r="W34" s="177">
        <v>0.18</v>
      </c>
      <c r="X34" s="177">
        <v>1.22</v>
      </c>
      <c r="Y34" s="177">
        <v>0</v>
      </c>
      <c r="Z34" s="177">
        <v>37.78</v>
      </c>
      <c r="AA34" s="177">
        <v>13.23</v>
      </c>
      <c r="AB34" s="177">
        <v>0</v>
      </c>
      <c r="AC34" s="177">
        <v>10.87</v>
      </c>
      <c r="AD34" s="177">
        <v>0</v>
      </c>
      <c r="AE34" s="177">
        <v>0</v>
      </c>
      <c r="AF34" s="177">
        <v>0</v>
      </c>
      <c r="AG34" s="177">
        <v>18.16</v>
      </c>
      <c r="AH34" s="177">
        <v>0</v>
      </c>
      <c r="AI34" s="177">
        <v>8.0399999999999991</v>
      </c>
      <c r="AJ34" s="177">
        <v>0</v>
      </c>
      <c r="AK34" s="177">
        <v>73.349999999999994</v>
      </c>
      <c r="AL34" s="177">
        <v>0</v>
      </c>
      <c r="AM34" s="177">
        <v>0</v>
      </c>
      <c r="AN34" s="177">
        <v>0</v>
      </c>
      <c r="AO34" s="177">
        <v>218.25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3.73</v>
      </c>
      <c r="D35" s="177">
        <v>6.13</v>
      </c>
      <c r="E35" s="177">
        <v>0</v>
      </c>
      <c r="F35" s="177">
        <v>0</v>
      </c>
      <c r="G35" s="177">
        <v>16.27</v>
      </c>
      <c r="H35" s="177">
        <v>0</v>
      </c>
      <c r="I35" s="177">
        <v>0</v>
      </c>
      <c r="J35" s="177">
        <v>19.48</v>
      </c>
      <c r="K35" s="177">
        <v>127.59</v>
      </c>
      <c r="L35" s="177">
        <v>55.86</v>
      </c>
      <c r="M35" s="177">
        <v>0</v>
      </c>
      <c r="N35" s="177">
        <v>0.98</v>
      </c>
      <c r="O35" s="177">
        <v>1.64</v>
      </c>
      <c r="P35" s="177">
        <v>2.2400000000000002</v>
      </c>
      <c r="Q35" s="177">
        <v>2.93</v>
      </c>
      <c r="R35" s="177">
        <v>5.44</v>
      </c>
      <c r="S35" s="177">
        <v>3.43</v>
      </c>
      <c r="T35" s="177">
        <v>0</v>
      </c>
      <c r="U35" s="177">
        <v>9.5</v>
      </c>
      <c r="V35" s="177">
        <v>5.26</v>
      </c>
      <c r="W35" s="177">
        <v>0.38</v>
      </c>
      <c r="X35" s="177">
        <v>1.22</v>
      </c>
      <c r="Y35" s="177">
        <v>0</v>
      </c>
      <c r="Z35" s="177">
        <v>37.78</v>
      </c>
      <c r="AA35" s="177">
        <v>13.23</v>
      </c>
      <c r="AB35" s="177">
        <v>0</v>
      </c>
      <c r="AC35" s="177">
        <v>10.87</v>
      </c>
      <c r="AD35" s="177">
        <v>0</v>
      </c>
      <c r="AE35" s="177">
        <v>0</v>
      </c>
      <c r="AF35" s="177">
        <v>0</v>
      </c>
      <c r="AG35" s="177">
        <v>18.16</v>
      </c>
      <c r="AH35" s="177">
        <v>0</v>
      </c>
      <c r="AI35" s="177">
        <v>8.0399999999999991</v>
      </c>
      <c r="AJ35" s="177">
        <v>0</v>
      </c>
      <c r="AK35" s="177">
        <v>73.349999999999994</v>
      </c>
      <c r="AL35" s="177">
        <v>0</v>
      </c>
      <c r="AM35" s="177">
        <v>0</v>
      </c>
      <c r="AN35" s="177">
        <v>0</v>
      </c>
      <c r="AO35" s="177">
        <v>218.25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3.73</v>
      </c>
      <c r="D36" s="177">
        <v>6.13</v>
      </c>
      <c r="E36" s="177">
        <v>0</v>
      </c>
      <c r="F36" s="177">
        <v>0</v>
      </c>
      <c r="G36" s="177">
        <v>16.27</v>
      </c>
      <c r="H36" s="177">
        <v>0</v>
      </c>
      <c r="I36" s="177">
        <v>0</v>
      </c>
      <c r="J36" s="177">
        <v>19.48</v>
      </c>
      <c r="K36" s="177">
        <v>127.59</v>
      </c>
      <c r="L36" s="177">
        <v>55.86</v>
      </c>
      <c r="M36" s="177">
        <v>0</v>
      </c>
      <c r="N36" s="177">
        <v>0.98</v>
      </c>
      <c r="O36" s="177">
        <v>1.64</v>
      </c>
      <c r="P36" s="177">
        <v>2.2400000000000002</v>
      </c>
      <c r="Q36" s="177">
        <v>2.93</v>
      </c>
      <c r="R36" s="177">
        <v>5.44</v>
      </c>
      <c r="S36" s="177">
        <v>3.43</v>
      </c>
      <c r="T36" s="177">
        <v>0</v>
      </c>
      <c r="U36" s="177">
        <v>9.5</v>
      </c>
      <c r="V36" s="177">
        <v>5.26</v>
      </c>
      <c r="W36" s="177">
        <v>0.38</v>
      </c>
      <c r="X36" s="177">
        <v>1.22</v>
      </c>
      <c r="Y36" s="177">
        <v>0</v>
      </c>
      <c r="Z36" s="177">
        <v>37.78</v>
      </c>
      <c r="AA36" s="177">
        <v>13.23</v>
      </c>
      <c r="AB36" s="177">
        <v>0</v>
      </c>
      <c r="AC36" s="177">
        <v>10.87</v>
      </c>
      <c r="AD36" s="177">
        <v>0</v>
      </c>
      <c r="AE36" s="177">
        <v>0</v>
      </c>
      <c r="AF36" s="177">
        <v>0</v>
      </c>
      <c r="AG36" s="177">
        <v>18.16</v>
      </c>
      <c r="AH36" s="177">
        <v>0</v>
      </c>
      <c r="AI36" s="177">
        <v>8.0399999999999991</v>
      </c>
      <c r="AJ36" s="177">
        <v>0</v>
      </c>
      <c r="AK36" s="177">
        <v>73.349999999999994</v>
      </c>
      <c r="AL36" s="177">
        <v>0</v>
      </c>
      <c r="AM36" s="177">
        <v>0</v>
      </c>
      <c r="AN36" s="177">
        <v>0</v>
      </c>
      <c r="AO36" s="177">
        <v>218.25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3.73</v>
      </c>
      <c r="D37" s="177">
        <v>6.13</v>
      </c>
      <c r="E37" s="177">
        <v>0</v>
      </c>
      <c r="F37" s="177">
        <v>0</v>
      </c>
      <c r="G37" s="177">
        <v>16.27</v>
      </c>
      <c r="H37" s="177">
        <v>0</v>
      </c>
      <c r="I37" s="177">
        <v>0</v>
      </c>
      <c r="J37" s="177">
        <v>19.48</v>
      </c>
      <c r="K37" s="177">
        <v>127.59</v>
      </c>
      <c r="L37" s="177">
        <v>55.86</v>
      </c>
      <c r="M37" s="177">
        <v>0</v>
      </c>
      <c r="N37" s="177">
        <v>0.98</v>
      </c>
      <c r="O37" s="177">
        <v>1.64</v>
      </c>
      <c r="P37" s="177">
        <v>2.2400000000000002</v>
      </c>
      <c r="Q37" s="177">
        <v>3.04</v>
      </c>
      <c r="R37" s="177">
        <v>5.44</v>
      </c>
      <c r="S37" s="177">
        <v>3.43</v>
      </c>
      <c r="T37" s="177">
        <v>0</v>
      </c>
      <c r="U37" s="177">
        <v>9.5</v>
      </c>
      <c r="V37" s="177">
        <v>5.26</v>
      </c>
      <c r="W37" s="177">
        <v>6.95</v>
      </c>
      <c r="X37" s="177">
        <v>20.059999999999999</v>
      </c>
      <c r="Y37" s="177">
        <v>0</v>
      </c>
      <c r="Z37" s="177">
        <v>37.78</v>
      </c>
      <c r="AA37" s="177">
        <v>13.23</v>
      </c>
      <c r="AB37" s="177">
        <v>0</v>
      </c>
      <c r="AC37" s="177">
        <v>11.2</v>
      </c>
      <c r="AD37" s="177">
        <v>0</v>
      </c>
      <c r="AE37" s="177">
        <v>0</v>
      </c>
      <c r="AF37" s="177">
        <v>0</v>
      </c>
      <c r="AG37" s="177">
        <v>18.16</v>
      </c>
      <c r="AH37" s="177">
        <v>0</v>
      </c>
      <c r="AI37" s="177">
        <v>8.0399999999999991</v>
      </c>
      <c r="AJ37" s="177">
        <v>0</v>
      </c>
      <c r="AK37" s="177">
        <v>73.349999999999994</v>
      </c>
      <c r="AL37" s="177">
        <v>0</v>
      </c>
      <c r="AM37" s="177">
        <v>0</v>
      </c>
      <c r="AN37" s="177">
        <v>0</v>
      </c>
      <c r="AO37" s="177">
        <v>218.25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3.73</v>
      </c>
      <c r="D38" s="177">
        <v>6.13</v>
      </c>
      <c r="E38" s="177">
        <v>0</v>
      </c>
      <c r="F38" s="177">
        <v>0</v>
      </c>
      <c r="G38" s="177">
        <v>16.27</v>
      </c>
      <c r="H38" s="177">
        <v>0</v>
      </c>
      <c r="I38" s="177">
        <v>0</v>
      </c>
      <c r="J38" s="177">
        <v>19.48</v>
      </c>
      <c r="K38" s="177">
        <v>127.59</v>
      </c>
      <c r="L38" s="177">
        <v>55.86</v>
      </c>
      <c r="M38" s="177">
        <v>0</v>
      </c>
      <c r="N38" s="177">
        <v>0.98</v>
      </c>
      <c r="O38" s="177">
        <v>1.64</v>
      </c>
      <c r="P38" s="177">
        <v>2.2400000000000002</v>
      </c>
      <c r="Q38" s="177">
        <v>3.04</v>
      </c>
      <c r="R38" s="177">
        <v>5.44</v>
      </c>
      <c r="S38" s="177">
        <v>3.43</v>
      </c>
      <c r="T38" s="177">
        <v>0</v>
      </c>
      <c r="U38" s="177">
        <v>9.5</v>
      </c>
      <c r="V38" s="177">
        <v>5.26</v>
      </c>
      <c r="W38" s="177">
        <v>6.95</v>
      </c>
      <c r="X38" s="177">
        <v>20.059999999999999</v>
      </c>
      <c r="Y38" s="177">
        <v>0</v>
      </c>
      <c r="Z38" s="177">
        <v>37.78</v>
      </c>
      <c r="AA38" s="177">
        <v>13.23</v>
      </c>
      <c r="AB38" s="177">
        <v>0</v>
      </c>
      <c r="AC38" s="177">
        <v>11.2</v>
      </c>
      <c r="AD38" s="177">
        <v>0</v>
      </c>
      <c r="AE38" s="177">
        <v>0</v>
      </c>
      <c r="AF38" s="177">
        <v>0</v>
      </c>
      <c r="AG38" s="177">
        <v>18.16</v>
      </c>
      <c r="AH38" s="177">
        <v>0</v>
      </c>
      <c r="AI38" s="177">
        <v>8.0399999999999991</v>
      </c>
      <c r="AJ38" s="177">
        <v>0</v>
      </c>
      <c r="AK38" s="177">
        <v>73.349999999999994</v>
      </c>
      <c r="AL38" s="177">
        <v>0</v>
      </c>
      <c r="AM38" s="177">
        <v>0</v>
      </c>
      <c r="AN38" s="177">
        <v>0</v>
      </c>
      <c r="AO38" s="177">
        <v>218.25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3.73</v>
      </c>
      <c r="D39" s="177">
        <v>6.13</v>
      </c>
      <c r="E39" s="177">
        <v>0</v>
      </c>
      <c r="F39" s="177">
        <v>0</v>
      </c>
      <c r="G39" s="177">
        <v>16.27</v>
      </c>
      <c r="H39" s="177">
        <v>0</v>
      </c>
      <c r="I39" s="177">
        <v>0</v>
      </c>
      <c r="J39" s="177">
        <v>19.48</v>
      </c>
      <c r="K39" s="177">
        <v>127.59</v>
      </c>
      <c r="L39" s="177">
        <v>55.86</v>
      </c>
      <c r="M39" s="177">
        <v>0</v>
      </c>
      <c r="N39" s="177">
        <v>0.98</v>
      </c>
      <c r="O39" s="177">
        <v>1.64</v>
      </c>
      <c r="P39" s="177">
        <v>2.2400000000000002</v>
      </c>
      <c r="Q39" s="177">
        <v>3.04</v>
      </c>
      <c r="R39" s="177">
        <v>5.44</v>
      </c>
      <c r="S39" s="177">
        <v>3.43</v>
      </c>
      <c r="T39" s="177">
        <v>0</v>
      </c>
      <c r="U39" s="177">
        <v>9.5</v>
      </c>
      <c r="V39" s="177">
        <v>5.26</v>
      </c>
      <c r="W39" s="177">
        <v>6.95</v>
      </c>
      <c r="X39" s="177">
        <v>20.059999999999999</v>
      </c>
      <c r="Y39" s="177">
        <v>0</v>
      </c>
      <c r="Z39" s="177">
        <v>37.78</v>
      </c>
      <c r="AA39" s="177">
        <v>13.23</v>
      </c>
      <c r="AB39" s="177">
        <v>0</v>
      </c>
      <c r="AC39" s="177">
        <v>11.2</v>
      </c>
      <c r="AD39" s="177">
        <v>0</v>
      </c>
      <c r="AE39" s="177">
        <v>0</v>
      </c>
      <c r="AF39" s="177">
        <v>0</v>
      </c>
      <c r="AG39" s="177">
        <v>18.16</v>
      </c>
      <c r="AH39" s="177">
        <v>0</v>
      </c>
      <c r="AI39" s="177">
        <v>8.0399999999999991</v>
      </c>
      <c r="AJ39" s="177">
        <v>0</v>
      </c>
      <c r="AK39" s="177">
        <v>73.349999999999994</v>
      </c>
      <c r="AL39" s="177">
        <v>0</v>
      </c>
      <c r="AM39" s="177">
        <v>0</v>
      </c>
      <c r="AN39" s="177">
        <v>0</v>
      </c>
      <c r="AO39" s="177">
        <v>218.25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3.73</v>
      </c>
      <c r="D40" s="177">
        <v>6.13</v>
      </c>
      <c r="E40" s="177">
        <v>0</v>
      </c>
      <c r="F40" s="177">
        <v>0</v>
      </c>
      <c r="G40" s="177">
        <v>16.27</v>
      </c>
      <c r="H40" s="177">
        <v>0</v>
      </c>
      <c r="I40" s="177">
        <v>0</v>
      </c>
      <c r="J40" s="177">
        <v>19.48</v>
      </c>
      <c r="K40" s="177">
        <v>127.59</v>
      </c>
      <c r="L40" s="177">
        <v>55.86</v>
      </c>
      <c r="M40" s="177">
        <v>0</v>
      </c>
      <c r="N40" s="177">
        <v>0.98</v>
      </c>
      <c r="O40" s="177">
        <v>1.64</v>
      </c>
      <c r="P40" s="177">
        <v>2.2400000000000002</v>
      </c>
      <c r="Q40" s="177">
        <v>3.04</v>
      </c>
      <c r="R40" s="177">
        <v>5.44</v>
      </c>
      <c r="S40" s="177">
        <v>3.43</v>
      </c>
      <c r="T40" s="177">
        <v>0</v>
      </c>
      <c r="U40" s="177">
        <v>9.5</v>
      </c>
      <c r="V40" s="177">
        <v>5.26</v>
      </c>
      <c r="W40" s="177">
        <v>6.95</v>
      </c>
      <c r="X40" s="177">
        <v>20.059999999999999</v>
      </c>
      <c r="Y40" s="177">
        <v>0</v>
      </c>
      <c r="Z40" s="177">
        <v>37.78</v>
      </c>
      <c r="AA40" s="177">
        <v>13.23</v>
      </c>
      <c r="AB40" s="177">
        <v>0</v>
      </c>
      <c r="AC40" s="177">
        <v>11.2</v>
      </c>
      <c r="AD40" s="177">
        <v>0</v>
      </c>
      <c r="AE40" s="177">
        <v>0</v>
      </c>
      <c r="AF40" s="177">
        <v>0</v>
      </c>
      <c r="AG40" s="177">
        <v>18.16</v>
      </c>
      <c r="AH40" s="177">
        <v>0</v>
      </c>
      <c r="AI40" s="177">
        <v>8.0399999999999991</v>
      </c>
      <c r="AJ40" s="177">
        <v>0</v>
      </c>
      <c r="AK40" s="177">
        <v>73.349999999999994</v>
      </c>
      <c r="AL40" s="177">
        <v>0</v>
      </c>
      <c r="AM40" s="177">
        <v>0</v>
      </c>
      <c r="AN40" s="177">
        <v>0</v>
      </c>
      <c r="AO40" s="177">
        <v>218.25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3.73</v>
      </c>
      <c r="D41" s="177">
        <v>6.13</v>
      </c>
      <c r="E41" s="177">
        <v>0</v>
      </c>
      <c r="F41" s="177">
        <v>0</v>
      </c>
      <c r="G41" s="177">
        <v>16.27</v>
      </c>
      <c r="H41" s="177">
        <v>0</v>
      </c>
      <c r="I41" s="177">
        <v>0</v>
      </c>
      <c r="J41" s="177">
        <v>19.48</v>
      </c>
      <c r="K41" s="177">
        <v>127.59</v>
      </c>
      <c r="L41" s="177">
        <v>55.86</v>
      </c>
      <c r="M41" s="177">
        <v>0</v>
      </c>
      <c r="N41" s="177">
        <v>0.98</v>
      </c>
      <c r="O41" s="177">
        <v>1.64</v>
      </c>
      <c r="P41" s="177">
        <v>2.2400000000000002</v>
      </c>
      <c r="Q41" s="177">
        <v>2.75</v>
      </c>
      <c r="R41" s="177">
        <v>5.44</v>
      </c>
      <c r="S41" s="177">
        <v>3.41</v>
      </c>
      <c r="T41" s="177">
        <v>0</v>
      </c>
      <c r="U41" s="177">
        <v>9.5</v>
      </c>
      <c r="V41" s="177">
        <v>5.26</v>
      </c>
      <c r="W41" s="177">
        <v>6.95</v>
      </c>
      <c r="X41" s="177">
        <v>20.9</v>
      </c>
      <c r="Y41" s="177">
        <v>0</v>
      </c>
      <c r="Z41" s="177">
        <v>37.78</v>
      </c>
      <c r="AA41" s="177">
        <v>13.23</v>
      </c>
      <c r="AB41" s="177">
        <v>0</v>
      </c>
      <c r="AC41" s="177">
        <v>11.2</v>
      </c>
      <c r="AD41" s="177">
        <v>0</v>
      </c>
      <c r="AE41" s="177">
        <v>0</v>
      </c>
      <c r="AF41" s="177">
        <v>0</v>
      </c>
      <c r="AG41" s="177">
        <v>18.16</v>
      </c>
      <c r="AH41" s="177">
        <v>0</v>
      </c>
      <c r="AI41" s="177">
        <v>8.0399999999999991</v>
      </c>
      <c r="AJ41" s="177">
        <v>0</v>
      </c>
      <c r="AK41" s="177">
        <v>73.349999999999994</v>
      </c>
      <c r="AL41" s="177">
        <v>0</v>
      </c>
      <c r="AM41" s="177">
        <v>0</v>
      </c>
      <c r="AN41" s="177">
        <v>0</v>
      </c>
      <c r="AO41" s="177">
        <v>218.25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3.73</v>
      </c>
      <c r="D42" s="177">
        <v>6.13</v>
      </c>
      <c r="E42" s="177">
        <v>0</v>
      </c>
      <c r="F42" s="177">
        <v>0</v>
      </c>
      <c r="G42" s="177">
        <v>16.27</v>
      </c>
      <c r="H42" s="177">
        <v>0</v>
      </c>
      <c r="I42" s="177">
        <v>0</v>
      </c>
      <c r="J42" s="177">
        <v>19.48</v>
      </c>
      <c r="K42" s="177">
        <v>127.59</v>
      </c>
      <c r="L42" s="177">
        <v>55.86</v>
      </c>
      <c r="M42" s="177">
        <v>0</v>
      </c>
      <c r="N42" s="177">
        <v>0.98</v>
      </c>
      <c r="O42" s="177">
        <v>1.64</v>
      </c>
      <c r="P42" s="177">
        <v>2.2400000000000002</v>
      </c>
      <c r="Q42" s="177">
        <v>2.75</v>
      </c>
      <c r="R42" s="177">
        <v>5.48</v>
      </c>
      <c r="S42" s="177">
        <v>3.43</v>
      </c>
      <c r="T42" s="177">
        <v>0</v>
      </c>
      <c r="U42" s="177">
        <v>9.5</v>
      </c>
      <c r="V42" s="177">
        <v>0.17</v>
      </c>
      <c r="W42" s="177">
        <v>0.38</v>
      </c>
      <c r="X42" s="177">
        <v>1.22</v>
      </c>
      <c r="Y42" s="177">
        <v>0</v>
      </c>
      <c r="Z42" s="177">
        <v>2.2999999999999998</v>
      </c>
      <c r="AA42" s="177">
        <v>13.23</v>
      </c>
      <c r="AB42" s="177">
        <v>0</v>
      </c>
      <c r="AC42" s="177">
        <v>11.55</v>
      </c>
      <c r="AD42" s="177">
        <v>0</v>
      </c>
      <c r="AE42" s="177">
        <v>0</v>
      </c>
      <c r="AF42" s="177">
        <v>0</v>
      </c>
      <c r="AG42" s="177">
        <v>18.16</v>
      </c>
      <c r="AH42" s="177">
        <v>0</v>
      </c>
      <c r="AI42" s="177">
        <v>8.0399999999999991</v>
      </c>
      <c r="AJ42" s="177">
        <v>0</v>
      </c>
      <c r="AK42" s="177">
        <v>73.349999999999994</v>
      </c>
      <c r="AL42" s="177">
        <v>0</v>
      </c>
      <c r="AM42" s="177">
        <v>0</v>
      </c>
      <c r="AN42" s="177">
        <v>0</v>
      </c>
      <c r="AO42" s="177">
        <v>218.25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3.73</v>
      </c>
      <c r="D43" s="177">
        <v>6.13</v>
      </c>
      <c r="E43" s="177">
        <v>0</v>
      </c>
      <c r="F43" s="177">
        <v>0</v>
      </c>
      <c r="G43" s="177">
        <v>16.27</v>
      </c>
      <c r="H43" s="177">
        <v>0</v>
      </c>
      <c r="I43" s="177">
        <v>0</v>
      </c>
      <c r="J43" s="177">
        <v>19.48</v>
      </c>
      <c r="K43" s="177">
        <v>127.59</v>
      </c>
      <c r="L43" s="177">
        <v>55.86</v>
      </c>
      <c r="M43" s="177">
        <v>0</v>
      </c>
      <c r="N43" s="177">
        <v>0.98</v>
      </c>
      <c r="O43" s="177">
        <v>1.64</v>
      </c>
      <c r="P43" s="177">
        <v>2.2400000000000002</v>
      </c>
      <c r="Q43" s="177">
        <v>2.75</v>
      </c>
      <c r="R43" s="177">
        <v>0.77</v>
      </c>
      <c r="S43" s="177">
        <v>3.43</v>
      </c>
      <c r="T43" s="177">
        <v>0</v>
      </c>
      <c r="U43" s="177">
        <v>9.5</v>
      </c>
      <c r="V43" s="177">
        <v>0.17</v>
      </c>
      <c r="W43" s="177">
        <v>0.38</v>
      </c>
      <c r="X43" s="177">
        <v>1.22</v>
      </c>
      <c r="Y43" s="177">
        <v>0</v>
      </c>
      <c r="Z43" s="177">
        <v>2.2999999999999998</v>
      </c>
      <c r="AA43" s="177">
        <v>13.23</v>
      </c>
      <c r="AB43" s="177">
        <v>0</v>
      </c>
      <c r="AC43" s="177">
        <v>11.53</v>
      </c>
      <c r="AD43" s="177">
        <v>0</v>
      </c>
      <c r="AE43" s="177">
        <v>0</v>
      </c>
      <c r="AF43" s="177">
        <v>0</v>
      </c>
      <c r="AG43" s="177">
        <v>18.16</v>
      </c>
      <c r="AH43" s="177">
        <v>0</v>
      </c>
      <c r="AI43" s="177">
        <v>8.0399999999999991</v>
      </c>
      <c r="AJ43" s="177">
        <v>0</v>
      </c>
      <c r="AK43" s="177">
        <v>73.13</v>
      </c>
      <c r="AL43" s="177">
        <v>0</v>
      </c>
      <c r="AM43" s="177">
        <v>0</v>
      </c>
      <c r="AN43" s="177">
        <v>0</v>
      </c>
      <c r="AO43" s="177">
        <v>213.75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3.73</v>
      </c>
      <c r="D44" s="177">
        <v>6.13</v>
      </c>
      <c r="E44" s="177">
        <v>0</v>
      </c>
      <c r="F44" s="177">
        <v>0</v>
      </c>
      <c r="G44" s="177">
        <v>16.27</v>
      </c>
      <c r="H44" s="177">
        <v>0</v>
      </c>
      <c r="I44" s="177">
        <v>0</v>
      </c>
      <c r="J44" s="177">
        <v>19.48</v>
      </c>
      <c r="K44" s="177">
        <v>127.59</v>
      </c>
      <c r="L44" s="177">
        <v>55.86</v>
      </c>
      <c r="M44" s="177">
        <v>0</v>
      </c>
      <c r="N44" s="177">
        <v>0.98</v>
      </c>
      <c r="O44" s="177">
        <v>1.64</v>
      </c>
      <c r="P44" s="177">
        <v>2.2400000000000002</v>
      </c>
      <c r="Q44" s="177">
        <v>2.75</v>
      </c>
      <c r="R44" s="177">
        <v>0.77</v>
      </c>
      <c r="S44" s="177">
        <v>3.43</v>
      </c>
      <c r="T44" s="177">
        <v>0</v>
      </c>
      <c r="U44" s="177">
        <v>9.5</v>
      </c>
      <c r="V44" s="177">
        <v>0.17</v>
      </c>
      <c r="W44" s="177">
        <v>0.38</v>
      </c>
      <c r="X44" s="177">
        <v>1.22</v>
      </c>
      <c r="Y44" s="177">
        <v>0</v>
      </c>
      <c r="Z44" s="177">
        <v>2.2999999999999998</v>
      </c>
      <c r="AA44" s="177">
        <v>13.23</v>
      </c>
      <c r="AB44" s="177">
        <v>0</v>
      </c>
      <c r="AC44" s="177">
        <v>11.53</v>
      </c>
      <c r="AD44" s="177">
        <v>0</v>
      </c>
      <c r="AE44" s="177">
        <v>0</v>
      </c>
      <c r="AF44" s="177">
        <v>0</v>
      </c>
      <c r="AG44" s="177">
        <v>18.16</v>
      </c>
      <c r="AH44" s="177">
        <v>0</v>
      </c>
      <c r="AI44" s="177">
        <v>8.0399999999999991</v>
      </c>
      <c r="AJ44" s="177">
        <v>0</v>
      </c>
      <c r="AK44" s="177">
        <v>73.13</v>
      </c>
      <c r="AL44" s="177">
        <v>0</v>
      </c>
      <c r="AM44" s="177">
        <v>0</v>
      </c>
      <c r="AN44" s="177">
        <v>0</v>
      </c>
      <c r="AO44" s="177">
        <v>213.75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3.73</v>
      </c>
      <c r="D45" s="177">
        <v>6.13</v>
      </c>
      <c r="E45" s="177">
        <v>0</v>
      </c>
      <c r="F45" s="177">
        <v>0</v>
      </c>
      <c r="G45" s="177">
        <v>16.27</v>
      </c>
      <c r="H45" s="177">
        <v>0</v>
      </c>
      <c r="I45" s="177">
        <v>0</v>
      </c>
      <c r="J45" s="177">
        <v>19.48</v>
      </c>
      <c r="K45" s="177">
        <v>127.59</v>
      </c>
      <c r="L45" s="177">
        <v>55.86</v>
      </c>
      <c r="M45" s="177">
        <v>0</v>
      </c>
      <c r="N45" s="177">
        <v>0.98</v>
      </c>
      <c r="O45" s="177">
        <v>1.64</v>
      </c>
      <c r="P45" s="177">
        <v>2.2400000000000002</v>
      </c>
      <c r="Q45" s="177">
        <v>2.75</v>
      </c>
      <c r="R45" s="177">
        <v>0.77</v>
      </c>
      <c r="S45" s="177">
        <v>3.43</v>
      </c>
      <c r="T45" s="177">
        <v>0</v>
      </c>
      <c r="U45" s="177">
        <v>9.5</v>
      </c>
      <c r="V45" s="177">
        <v>0.17</v>
      </c>
      <c r="W45" s="177">
        <v>0.38</v>
      </c>
      <c r="X45" s="177">
        <v>1.22</v>
      </c>
      <c r="Y45" s="177">
        <v>0</v>
      </c>
      <c r="Z45" s="177">
        <v>2.2999999999999998</v>
      </c>
      <c r="AA45" s="177">
        <v>13.23</v>
      </c>
      <c r="AB45" s="177">
        <v>0</v>
      </c>
      <c r="AC45" s="177">
        <v>11.53</v>
      </c>
      <c r="AD45" s="177">
        <v>0</v>
      </c>
      <c r="AE45" s="177">
        <v>0</v>
      </c>
      <c r="AF45" s="177">
        <v>0</v>
      </c>
      <c r="AG45" s="177">
        <v>18.16</v>
      </c>
      <c r="AH45" s="177">
        <v>0</v>
      </c>
      <c r="AI45" s="177">
        <v>8.0399999999999991</v>
      </c>
      <c r="AJ45" s="177">
        <v>0</v>
      </c>
      <c r="AK45" s="177">
        <v>73.13</v>
      </c>
      <c r="AL45" s="177">
        <v>0</v>
      </c>
      <c r="AM45" s="177">
        <v>0</v>
      </c>
      <c r="AN45" s="177">
        <v>0</v>
      </c>
      <c r="AO45" s="177">
        <v>213.75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3.73</v>
      </c>
      <c r="D46" s="177">
        <v>6.13</v>
      </c>
      <c r="E46" s="177">
        <v>0</v>
      </c>
      <c r="F46" s="177">
        <v>0</v>
      </c>
      <c r="G46" s="177">
        <v>16.27</v>
      </c>
      <c r="H46" s="177">
        <v>0</v>
      </c>
      <c r="I46" s="177">
        <v>0</v>
      </c>
      <c r="J46" s="177">
        <v>19.48</v>
      </c>
      <c r="K46" s="177">
        <v>127.59</v>
      </c>
      <c r="L46" s="177">
        <v>55.86</v>
      </c>
      <c r="M46" s="177">
        <v>0</v>
      </c>
      <c r="N46" s="177">
        <v>0.98</v>
      </c>
      <c r="O46" s="177">
        <v>1.64</v>
      </c>
      <c r="P46" s="177">
        <v>2.2400000000000002</v>
      </c>
      <c r="Q46" s="177">
        <v>2.75</v>
      </c>
      <c r="R46" s="177">
        <v>0.77</v>
      </c>
      <c r="S46" s="177">
        <v>3.43</v>
      </c>
      <c r="T46" s="177">
        <v>0</v>
      </c>
      <c r="U46" s="177">
        <v>9.5</v>
      </c>
      <c r="V46" s="177">
        <v>0.17</v>
      </c>
      <c r="W46" s="177">
        <v>0.38</v>
      </c>
      <c r="X46" s="177">
        <v>1.22</v>
      </c>
      <c r="Y46" s="177">
        <v>0</v>
      </c>
      <c r="Z46" s="177">
        <v>2.2999999999999998</v>
      </c>
      <c r="AA46" s="177">
        <v>13.23</v>
      </c>
      <c r="AB46" s="177">
        <v>0</v>
      </c>
      <c r="AC46" s="177">
        <v>11.53</v>
      </c>
      <c r="AD46" s="177">
        <v>0</v>
      </c>
      <c r="AE46" s="177">
        <v>0</v>
      </c>
      <c r="AF46" s="177">
        <v>0</v>
      </c>
      <c r="AG46" s="177">
        <v>18.16</v>
      </c>
      <c r="AH46" s="177">
        <v>0</v>
      </c>
      <c r="AI46" s="177">
        <v>8.0399999999999991</v>
      </c>
      <c r="AJ46" s="177">
        <v>0</v>
      </c>
      <c r="AK46" s="177">
        <v>73.13</v>
      </c>
      <c r="AL46" s="177">
        <v>0</v>
      </c>
      <c r="AM46" s="177">
        <v>0</v>
      </c>
      <c r="AN46" s="177">
        <v>0</v>
      </c>
      <c r="AO46" s="177">
        <v>213.75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3.73</v>
      </c>
      <c r="D47" s="177">
        <v>6.13</v>
      </c>
      <c r="E47" s="177">
        <v>0</v>
      </c>
      <c r="F47" s="177">
        <v>0</v>
      </c>
      <c r="G47" s="177">
        <v>16.27</v>
      </c>
      <c r="H47" s="177">
        <v>0</v>
      </c>
      <c r="I47" s="177">
        <v>0</v>
      </c>
      <c r="J47" s="177">
        <v>19.48</v>
      </c>
      <c r="K47" s="177">
        <v>127.59</v>
      </c>
      <c r="L47" s="177">
        <v>55.86</v>
      </c>
      <c r="M47" s="177">
        <v>0</v>
      </c>
      <c r="N47" s="177">
        <v>0.98</v>
      </c>
      <c r="O47" s="177">
        <v>1.64</v>
      </c>
      <c r="P47" s="177">
        <v>2.2400000000000002</v>
      </c>
      <c r="Q47" s="177">
        <v>2.75</v>
      </c>
      <c r="R47" s="177">
        <v>0.77</v>
      </c>
      <c r="S47" s="177">
        <v>3.43</v>
      </c>
      <c r="T47" s="177">
        <v>0</v>
      </c>
      <c r="U47" s="177">
        <v>9.5</v>
      </c>
      <c r="V47" s="177">
        <v>0.17</v>
      </c>
      <c r="W47" s="177">
        <v>1.07</v>
      </c>
      <c r="X47" s="177">
        <v>1.22</v>
      </c>
      <c r="Y47" s="177">
        <v>0</v>
      </c>
      <c r="Z47" s="177">
        <v>1.46</v>
      </c>
      <c r="AA47" s="177">
        <v>13.23</v>
      </c>
      <c r="AB47" s="177">
        <v>0</v>
      </c>
      <c r="AC47" s="177">
        <v>11.53</v>
      </c>
      <c r="AD47" s="177">
        <v>0</v>
      </c>
      <c r="AE47" s="177">
        <v>0</v>
      </c>
      <c r="AF47" s="177">
        <v>0</v>
      </c>
      <c r="AG47" s="177">
        <v>12.59</v>
      </c>
      <c r="AH47" s="177">
        <v>0</v>
      </c>
      <c r="AI47" s="177">
        <v>8.0399999999999991</v>
      </c>
      <c r="AJ47" s="177">
        <v>0</v>
      </c>
      <c r="AK47" s="177">
        <v>73.13</v>
      </c>
      <c r="AL47" s="177">
        <v>0</v>
      </c>
      <c r="AM47" s="177">
        <v>0</v>
      </c>
      <c r="AN47" s="177">
        <v>0</v>
      </c>
      <c r="AO47" s="177">
        <v>213.75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3.73</v>
      </c>
      <c r="D48" s="177">
        <v>6.13</v>
      </c>
      <c r="E48" s="177">
        <v>0</v>
      </c>
      <c r="F48" s="177">
        <v>0</v>
      </c>
      <c r="G48" s="177">
        <v>16.27</v>
      </c>
      <c r="H48" s="177">
        <v>0</v>
      </c>
      <c r="I48" s="177">
        <v>0</v>
      </c>
      <c r="J48" s="177">
        <v>19.48</v>
      </c>
      <c r="K48" s="177">
        <v>127.59</v>
      </c>
      <c r="L48" s="177">
        <v>55.86</v>
      </c>
      <c r="M48" s="177">
        <v>0</v>
      </c>
      <c r="N48" s="177">
        <v>0.98</v>
      </c>
      <c r="O48" s="177">
        <v>1.64</v>
      </c>
      <c r="P48" s="177">
        <v>2.2400000000000002</v>
      </c>
      <c r="Q48" s="177">
        <v>2.75</v>
      </c>
      <c r="R48" s="177">
        <v>0.77</v>
      </c>
      <c r="S48" s="177">
        <v>3.43</v>
      </c>
      <c r="T48" s="177">
        <v>0</v>
      </c>
      <c r="U48" s="177">
        <v>9.5</v>
      </c>
      <c r="V48" s="177">
        <v>0.17</v>
      </c>
      <c r="W48" s="177">
        <v>0.38</v>
      </c>
      <c r="X48" s="177">
        <v>1.22</v>
      </c>
      <c r="Y48" s="177">
        <v>0</v>
      </c>
      <c r="Z48" s="177">
        <v>1.46</v>
      </c>
      <c r="AA48" s="177">
        <v>13.23</v>
      </c>
      <c r="AB48" s="177">
        <v>0</v>
      </c>
      <c r="AC48" s="177">
        <v>11.52</v>
      </c>
      <c r="AD48" s="177">
        <v>0</v>
      </c>
      <c r="AE48" s="177">
        <v>0</v>
      </c>
      <c r="AF48" s="177">
        <v>0</v>
      </c>
      <c r="AG48" s="177">
        <v>12.59</v>
      </c>
      <c r="AH48" s="177">
        <v>0</v>
      </c>
      <c r="AI48" s="177">
        <v>8.0399999999999991</v>
      </c>
      <c r="AJ48" s="177">
        <v>0</v>
      </c>
      <c r="AK48" s="177">
        <v>73.13</v>
      </c>
      <c r="AL48" s="177">
        <v>0</v>
      </c>
      <c r="AM48" s="177">
        <v>0</v>
      </c>
      <c r="AN48" s="177">
        <v>0</v>
      </c>
      <c r="AO48" s="177">
        <v>213.75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3.73</v>
      </c>
      <c r="D49" s="177">
        <v>6.13</v>
      </c>
      <c r="E49" s="177">
        <v>0</v>
      </c>
      <c r="F49" s="177">
        <v>0</v>
      </c>
      <c r="G49" s="177">
        <v>16.27</v>
      </c>
      <c r="H49" s="177">
        <v>0</v>
      </c>
      <c r="I49" s="177">
        <v>0</v>
      </c>
      <c r="J49" s="177">
        <v>19.48</v>
      </c>
      <c r="K49" s="177">
        <v>127.59</v>
      </c>
      <c r="L49" s="177">
        <v>55.86</v>
      </c>
      <c r="M49" s="177">
        <v>0</v>
      </c>
      <c r="N49" s="177">
        <v>0.98</v>
      </c>
      <c r="O49" s="177">
        <v>1.64</v>
      </c>
      <c r="P49" s="177">
        <v>2.2400000000000002</v>
      </c>
      <c r="Q49" s="177">
        <v>2.74</v>
      </c>
      <c r="R49" s="177">
        <v>0.77</v>
      </c>
      <c r="S49" s="177">
        <v>3.43</v>
      </c>
      <c r="T49" s="177">
        <v>0</v>
      </c>
      <c r="U49" s="177">
        <v>9.5</v>
      </c>
      <c r="V49" s="177">
        <v>0.17</v>
      </c>
      <c r="W49" s="177">
        <v>0.36</v>
      </c>
      <c r="X49" s="177">
        <v>1.22</v>
      </c>
      <c r="Y49" s="177">
        <v>0</v>
      </c>
      <c r="Z49" s="177">
        <v>1.46</v>
      </c>
      <c r="AA49" s="177">
        <v>13.23</v>
      </c>
      <c r="AB49" s="177">
        <v>0</v>
      </c>
      <c r="AC49" s="177">
        <v>11.87</v>
      </c>
      <c r="AD49" s="177">
        <v>0</v>
      </c>
      <c r="AE49" s="177">
        <v>0</v>
      </c>
      <c r="AF49" s="177">
        <v>0</v>
      </c>
      <c r="AG49" s="177">
        <v>-2.92</v>
      </c>
      <c r="AH49" s="177">
        <v>0</v>
      </c>
      <c r="AI49" s="177">
        <v>8.0399999999999991</v>
      </c>
      <c r="AJ49" s="177">
        <v>0</v>
      </c>
      <c r="AK49" s="177">
        <v>73.13</v>
      </c>
      <c r="AL49" s="177">
        <v>0</v>
      </c>
      <c r="AM49" s="177">
        <v>0</v>
      </c>
      <c r="AN49" s="177">
        <v>0</v>
      </c>
      <c r="AO49" s="177">
        <v>213.75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3.73</v>
      </c>
      <c r="D50" s="177">
        <v>6.13</v>
      </c>
      <c r="E50" s="177">
        <v>0</v>
      </c>
      <c r="F50" s="177">
        <v>0</v>
      </c>
      <c r="G50" s="177">
        <v>16.27</v>
      </c>
      <c r="H50" s="177">
        <v>0</v>
      </c>
      <c r="I50" s="177">
        <v>0</v>
      </c>
      <c r="J50" s="177">
        <v>19.48</v>
      </c>
      <c r="K50" s="177">
        <v>127.59</v>
      </c>
      <c r="L50" s="177">
        <v>55.86</v>
      </c>
      <c r="M50" s="177">
        <v>0</v>
      </c>
      <c r="N50" s="177">
        <v>0.98</v>
      </c>
      <c r="O50" s="177">
        <v>1.64</v>
      </c>
      <c r="P50" s="177">
        <v>2.2400000000000002</v>
      </c>
      <c r="Q50" s="177">
        <v>2.74</v>
      </c>
      <c r="R50" s="177">
        <v>0.77</v>
      </c>
      <c r="S50" s="177">
        <v>3.43</v>
      </c>
      <c r="T50" s="177">
        <v>0</v>
      </c>
      <c r="U50" s="177">
        <v>9.5</v>
      </c>
      <c r="V50" s="177">
        <v>0.17</v>
      </c>
      <c r="W50" s="177">
        <v>0.36</v>
      </c>
      <c r="X50" s="177">
        <v>1.22</v>
      </c>
      <c r="Y50" s="177">
        <v>0</v>
      </c>
      <c r="Z50" s="177">
        <v>1.46</v>
      </c>
      <c r="AA50" s="177">
        <v>13.23</v>
      </c>
      <c r="AB50" s="177">
        <v>0</v>
      </c>
      <c r="AC50" s="177">
        <v>11.87</v>
      </c>
      <c r="AD50" s="177">
        <v>0</v>
      </c>
      <c r="AE50" s="177">
        <v>0</v>
      </c>
      <c r="AF50" s="177">
        <v>0</v>
      </c>
      <c r="AG50" s="177">
        <v>-2.92</v>
      </c>
      <c r="AH50" s="177">
        <v>0</v>
      </c>
      <c r="AI50" s="177">
        <v>8.0399999999999991</v>
      </c>
      <c r="AJ50" s="177">
        <v>0</v>
      </c>
      <c r="AK50" s="177">
        <v>73.13</v>
      </c>
      <c r="AL50" s="177">
        <v>0</v>
      </c>
      <c r="AM50" s="177">
        <v>0</v>
      </c>
      <c r="AN50" s="177">
        <v>0</v>
      </c>
      <c r="AO50" s="177">
        <v>213.75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3.73</v>
      </c>
      <c r="D51" s="177">
        <v>6.13</v>
      </c>
      <c r="E51" s="177">
        <v>0</v>
      </c>
      <c r="F51" s="177">
        <v>0</v>
      </c>
      <c r="G51" s="177">
        <v>16.27</v>
      </c>
      <c r="H51" s="177">
        <v>0</v>
      </c>
      <c r="I51" s="177">
        <v>0</v>
      </c>
      <c r="J51" s="177">
        <v>19.48</v>
      </c>
      <c r="K51" s="177">
        <v>127.59</v>
      </c>
      <c r="L51" s="177">
        <v>55.86</v>
      </c>
      <c r="M51" s="177">
        <v>0</v>
      </c>
      <c r="N51" s="177">
        <v>0.98</v>
      </c>
      <c r="O51" s="177">
        <v>1.64</v>
      </c>
      <c r="P51" s="177">
        <v>2.2400000000000002</v>
      </c>
      <c r="Q51" s="177">
        <v>2.74</v>
      </c>
      <c r="R51" s="177">
        <v>0.77</v>
      </c>
      <c r="S51" s="177">
        <v>3.41</v>
      </c>
      <c r="T51" s="177">
        <v>0</v>
      </c>
      <c r="U51" s="177">
        <v>9.5</v>
      </c>
      <c r="V51" s="177">
        <v>0.17</v>
      </c>
      <c r="W51" s="177">
        <v>0.36</v>
      </c>
      <c r="X51" s="177">
        <v>1.22</v>
      </c>
      <c r="Y51" s="177">
        <v>0</v>
      </c>
      <c r="Z51" s="177">
        <v>2.2999999999999998</v>
      </c>
      <c r="AA51" s="177">
        <v>13.23</v>
      </c>
      <c r="AB51" s="177">
        <v>0</v>
      </c>
      <c r="AC51" s="177">
        <v>11.85</v>
      </c>
      <c r="AD51" s="177">
        <v>0</v>
      </c>
      <c r="AE51" s="177">
        <v>0</v>
      </c>
      <c r="AF51" s="177">
        <v>0</v>
      </c>
      <c r="AG51" s="177">
        <v>18.89</v>
      </c>
      <c r="AH51" s="177">
        <v>0</v>
      </c>
      <c r="AI51" s="177">
        <v>8.0399999999999991</v>
      </c>
      <c r="AJ51" s="177">
        <v>0</v>
      </c>
      <c r="AK51" s="177">
        <v>73.13</v>
      </c>
      <c r="AL51" s="177">
        <v>0</v>
      </c>
      <c r="AM51" s="177">
        <v>0</v>
      </c>
      <c r="AN51" s="177">
        <v>0</v>
      </c>
      <c r="AO51" s="177">
        <v>213.75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3.73</v>
      </c>
      <c r="D52" s="177">
        <v>6.13</v>
      </c>
      <c r="E52" s="177">
        <v>0</v>
      </c>
      <c r="F52" s="177">
        <v>0</v>
      </c>
      <c r="G52" s="177">
        <v>16.27</v>
      </c>
      <c r="H52" s="177">
        <v>0</v>
      </c>
      <c r="I52" s="177">
        <v>0</v>
      </c>
      <c r="J52" s="177">
        <v>19.48</v>
      </c>
      <c r="K52" s="177">
        <v>127.59</v>
      </c>
      <c r="L52" s="177">
        <v>55.86</v>
      </c>
      <c r="M52" s="177">
        <v>0</v>
      </c>
      <c r="N52" s="177">
        <v>0.98</v>
      </c>
      <c r="O52" s="177">
        <v>1.64</v>
      </c>
      <c r="P52" s="177">
        <v>2.2400000000000002</v>
      </c>
      <c r="Q52" s="177">
        <v>2.74</v>
      </c>
      <c r="R52" s="177">
        <v>0.77</v>
      </c>
      <c r="S52" s="177">
        <v>3.41</v>
      </c>
      <c r="T52" s="177">
        <v>0</v>
      </c>
      <c r="U52" s="177">
        <v>9.5</v>
      </c>
      <c r="V52" s="177">
        <v>0.17</v>
      </c>
      <c r="W52" s="177">
        <v>0.36</v>
      </c>
      <c r="X52" s="177">
        <v>1.22</v>
      </c>
      <c r="Y52" s="177">
        <v>0</v>
      </c>
      <c r="Z52" s="177">
        <v>2.2999999999999998</v>
      </c>
      <c r="AA52" s="177">
        <v>13.23</v>
      </c>
      <c r="AB52" s="177">
        <v>0</v>
      </c>
      <c r="AC52" s="177">
        <v>11.85</v>
      </c>
      <c r="AD52" s="177">
        <v>0</v>
      </c>
      <c r="AE52" s="177">
        <v>0</v>
      </c>
      <c r="AF52" s="177">
        <v>0</v>
      </c>
      <c r="AG52" s="177">
        <v>18.89</v>
      </c>
      <c r="AH52" s="177">
        <v>0</v>
      </c>
      <c r="AI52" s="177">
        <v>8.0399999999999991</v>
      </c>
      <c r="AJ52" s="177">
        <v>0</v>
      </c>
      <c r="AK52" s="177">
        <v>73.13</v>
      </c>
      <c r="AL52" s="177">
        <v>0</v>
      </c>
      <c r="AM52" s="177">
        <v>0</v>
      </c>
      <c r="AN52" s="177">
        <v>0</v>
      </c>
      <c r="AO52" s="177">
        <v>213.75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3.73</v>
      </c>
      <c r="D53" s="177">
        <v>6.13</v>
      </c>
      <c r="E53" s="177">
        <v>0</v>
      </c>
      <c r="F53" s="177">
        <v>0</v>
      </c>
      <c r="G53" s="177">
        <v>16.27</v>
      </c>
      <c r="H53" s="177">
        <v>0</v>
      </c>
      <c r="I53" s="177">
        <v>0</v>
      </c>
      <c r="J53" s="177">
        <v>20.04</v>
      </c>
      <c r="K53" s="177">
        <v>127.59</v>
      </c>
      <c r="L53" s="177">
        <v>55.86</v>
      </c>
      <c r="M53" s="177">
        <v>0</v>
      </c>
      <c r="N53" s="177">
        <v>0.98</v>
      </c>
      <c r="O53" s="177">
        <v>1.64</v>
      </c>
      <c r="P53" s="177">
        <v>2.2400000000000002</v>
      </c>
      <c r="Q53" s="177">
        <v>2.74</v>
      </c>
      <c r="R53" s="177">
        <v>0.77</v>
      </c>
      <c r="S53" s="177">
        <v>3.41</v>
      </c>
      <c r="T53" s="177">
        <v>0</v>
      </c>
      <c r="U53" s="177">
        <v>9.5</v>
      </c>
      <c r="V53" s="177">
        <v>0.17</v>
      </c>
      <c r="W53" s="177">
        <v>0.36</v>
      </c>
      <c r="X53" s="177">
        <v>1.22</v>
      </c>
      <c r="Y53" s="177">
        <v>0</v>
      </c>
      <c r="Z53" s="177">
        <v>0.97</v>
      </c>
      <c r="AA53" s="177">
        <v>13.23</v>
      </c>
      <c r="AB53" s="177">
        <v>0</v>
      </c>
      <c r="AC53" s="177">
        <v>11.85</v>
      </c>
      <c r="AD53" s="177">
        <v>0</v>
      </c>
      <c r="AE53" s="177">
        <v>0</v>
      </c>
      <c r="AF53" s="177">
        <v>0</v>
      </c>
      <c r="AG53" s="177">
        <v>18.91</v>
      </c>
      <c r="AH53" s="177">
        <v>0</v>
      </c>
      <c r="AI53" s="177">
        <v>8.0399999999999991</v>
      </c>
      <c r="AJ53" s="177">
        <v>0</v>
      </c>
      <c r="AK53" s="177">
        <v>73.13</v>
      </c>
      <c r="AL53" s="177">
        <v>0</v>
      </c>
      <c r="AM53" s="177">
        <v>0</v>
      </c>
      <c r="AN53" s="177">
        <v>0</v>
      </c>
      <c r="AO53" s="177">
        <v>213.75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3.73</v>
      </c>
      <c r="D54" s="177">
        <v>6.13</v>
      </c>
      <c r="E54" s="177">
        <v>0</v>
      </c>
      <c r="F54" s="177">
        <v>0</v>
      </c>
      <c r="G54" s="177">
        <v>16.27</v>
      </c>
      <c r="H54" s="177">
        <v>0</v>
      </c>
      <c r="I54" s="177">
        <v>0</v>
      </c>
      <c r="J54" s="177">
        <v>20.04</v>
      </c>
      <c r="K54" s="177">
        <v>127.59</v>
      </c>
      <c r="L54" s="177">
        <v>55.86</v>
      </c>
      <c r="M54" s="177">
        <v>0</v>
      </c>
      <c r="N54" s="177">
        <v>0.98</v>
      </c>
      <c r="O54" s="177">
        <v>1.64</v>
      </c>
      <c r="P54" s="177">
        <v>2.2400000000000002</v>
      </c>
      <c r="Q54" s="177">
        <v>2.74</v>
      </c>
      <c r="R54" s="177">
        <v>0.77</v>
      </c>
      <c r="S54" s="177">
        <v>3.41</v>
      </c>
      <c r="T54" s="177">
        <v>0</v>
      </c>
      <c r="U54" s="177">
        <v>9.5</v>
      </c>
      <c r="V54" s="177">
        <v>0.17</v>
      </c>
      <c r="W54" s="177">
        <v>0.36</v>
      </c>
      <c r="X54" s="177">
        <v>1.22</v>
      </c>
      <c r="Y54" s="177">
        <v>0</v>
      </c>
      <c r="Z54" s="177">
        <v>0.97</v>
      </c>
      <c r="AA54" s="177">
        <v>13.23</v>
      </c>
      <c r="AB54" s="177">
        <v>0</v>
      </c>
      <c r="AC54" s="177">
        <v>11.85</v>
      </c>
      <c r="AD54" s="177">
        <v>0</v>
      </c>
      <c r="AE54" s="177">
        <v>0</v>
      </c>
      <c r="AF54" s="177">
        <v>0</v>
      </c>
      <c r="AG54" s="177">
        <v>18.91</v>
      </c>
      <c r="AH54" s="177">
        <v>0</v>
      </c>
      <c r="AI54" s="177">
        <v>8.0399999999999991</v>
      </c>
      <c r="AJ54" s="177">
        <v>0</v>
      </c>
      <c r="AK54" s="177">
        <v>73.13</v>
      </c>
      <c r="AL54" s="177">
        <v>0</v>
      </c>
      <c r="AM54" s="177">
        <v>0</v>
      </c>
      <c r="AN54" s="177">
        <v>0</v>
      </c>
      <c r="AO54" s="177">
        <v>213.75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3.73</v>
      </c>
      <c r="D55" s="177">
        <v>6.13</v>
      </c>
      <c r="E55" s="177">
        <v>0</v>
      </c>
      <c r="F55" s="177">
        <v>0</v>
      </c>
      <c r="G55" s="177">
        <v>16.27</v>
      </c>
      <c r="H55" s="177">
        <v>0</v>
      </c>
      <c r="I55" s="177">
        <v>0</v>
      </c>
      <c r="J55" s="177">
        <v>20.04</v>
      </c>
      <c r="K55" s="177">
        <v>127.59</v>
      </c>
      <c r="L55" s="177">
        <v>55.86</v>
      </c>
      <c r="M55" s="177">
        <v>0</v>
      </c>
      <c r="N55" s="177">
        <v>0.98</v>
      </c>
      <c r="O55" s="177">
        <v>1.64</v>
      </c>
      <c r="P55" s="177">
        <v>2.2400000000000002</v>
      </c>
      <c r="Q55" s="177">
        <v>2.74</v>
      </c>
      <c r="R55" s="177">
        <v>0.77</v>
      </c>
      <c r="S55" s="177">
        <v>3.41</v>
      </c>
      <c r="T55" s="177">
        <v>0</v>
      </c>
      <c r="U55" s="177">
        <v>9.5</v>
      </c>
      <c r="V55" s="177">
        <v>0.17</v>
      </c>
      <c r="W55" s="177">
        <v>0.35</v>
      </c>
      <c r="X55" s="177">
        <v>1.22</v>
      </c>
      <c r="Y55" s="177">
        <v>0</v>
      </c>
      <c r="Z55" s="177">
        <v>2.2999999999999998</v>
      </c>
      <c r="AA55" s="177">
        <v>13.23</v>
      </c>
      <c r="AB55" s="177">
        <v>0</v>
      </c>
      <c r="AC55" s="177">
        <v>11.85</v>
      </c>
      <c r="AD55" s="177">
        <v>0</v>
      </c>
      <c r="AE55" s="177">
        <v>0</v>
      </c>
      <c r="AF55" s="177">
        <v>0</v>
      </c>
      <c r="AG55" s="177">
        <v>18.91</v>
      </c>
      <c r="AH55" s="177">
        <v>0</v>
      </c>
      <c r="AI55" s="177">
        <v>8.0399999999999991</v>
      </c>
      <c r="AJ55" s="177">
        <v>6.43</v>
      </c>
      <c r="AK55" s="177">
        <v>73.13</v>
      </c>
      <c r="AL55" s="177">
        <v>0</v>
      </c>
      <c r="AM55" s="177">
        <v>0</v>
      </c>
      <c r="AN55" s="177">
        <v>0</v>
      </c>
      <c r="AO55" s="177">
        <v>213.75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3.73</v>
      </c>
      <c r="D56" s="177">
        <v>6.13</v>
      </c>
      <c r="E56" s="177">
        <v>0</v>
      </c>
      <c r="F56" s="177">
        <v>0</v>
      </c>
      <c r="G56" s="177">
        <v>16.27</v>
      </c>
      <c r="H56" s="177">
        <v>0</v>
      </c>
      <c r="I56" s="177">
        <v>0</v>
      </c>
      <c r="J56" s="177">
        <v>20.04</v>
      </c>
      <c r="K56" s="177">
        <v>127.59</v>
      </c>
      <c r="L56" s="177">
        <v>55.86</v>
      </c>
      <c r="M56" s="177">
        <v>0</v>
      </c>
      <c r="N56" s="177">
        <v>0.98</v>
      </c>
      <c r="O56" s="177">
        <v>1.64</v>
      </c>
      <c r="P56" s="177">
        <v>2.2400000000000002</v>
      </c>
      <c r="Q56" s="177">
        <v>2.74</v>
      </c>
      <c r="R56" s="177">
        <v>0.77</v>
      </c>
      <c r="S56" s="177">
        <v>3.41</v>
      </c>
      <c r="T56" s="177">
        <v>0</v>
      </c>
      <c r="U56" s="177">
        <v>9.5</v>
      </c>
      <c r="V56" s="177">
        <v>0.17</v>
      </c>
      <c r="W56" s="177">
        <v>0.35</v>
      </c>
      <c r="X56" s="177">
        <v>1.22</v>
      </c>
      <c r="Y56" s="177">
        <v>0</v>
      </c>
      <c r="Z56" s="177">
        <v>2.2999999999999998</v>
      </c>
      <c r="AA56" s="177">
        <v>13.23</v>
      </c>
      <c r="AB56" s="177">
        <v>0</v>
      </c>
      <c r="AC56" s="177">
        <v>11.85</v>
      </c>
      <c r="AD56" s="177">
        <v>0</v>
      </c>
      <c r="AE56" s="177">
        <v>0</v>
      </c>
      <c r="AF56" s="177">
        <v>0</v>
      </c>
      <c r="AG56" s="177">
        <v>18.91</v>
      </c>
      <c r="AH56" s="177">
        <v>0</v>
      </c>
      <c r="AI56" s="177">
        <v>8.0399999999999991</v>
      </c>
      <c r="AJ56" s="177">
        <v>6.43</v>
      </c>
      <c r="AK56" s="177">
        <v>73.13</v>
      </c>
      <c r="AL56" s="177">
        <v>0</v>
      </c>
      <c r="AM56" s="177">
        <v>0</v>
      </c>
      <c r="AN56" s="177">
        <v>0</v>
      </c>
      <c r="AO56" s="177">
        <v>213.75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3.73</v>
      </c>
      <c r="D57" s="177">
        <v>6.13</v>
      </c>
      <c r="E57" s="177">
        <v>0</v>
      </c>
      <c r="F57" s="177">
        <v>0</v>
      </c>
      <c r="G57" s="177">
        <v>16.27</v>
      </c>
      <c r="H57" s="177">
        <v>0</v>
      </c>
      <c r="I57" s="177">
        <v>0</v>
      </c>
      <c r="J57" s="177">
        <v>20.04</v>
      </c>
      <c r="K57" s="177">
        <v>124.4</v>
      </c>
      <c r="L57" s="177">
        <v>55.86</v>
      </c>
      <c r="M57" s="177">
        <v>0</v>
      </c>
      <c r="N57" s="177">
        <v>0.98</v>
      </c>
      <c r="O57" s="177">
        <v>1.64</v>
      </c>
      <c r="P57" s="177">
        <v>2.12</v>
      </c>
      <c r="Q57" s="177">
        <v>2.74</v>
      </c>
      <c r="R57" s="177">
        <v>5.68</v>
      </c>
      <c r="S57" s="177">
        <v>3.41</v>
      </c>
      <c r="T57" s="177">
        <v>0</v>
      </c>
      <c r="U57" s="177">
        <v>9.5</v>
      </c>
      <c r="V57" s="177">
        <v>0.17</v>
      </c>
      <c r="W57" s="177">
        <v>0.35</v>
      </c>
      <c r="X57" s="177">
        <v>1.22</v>
      </c>
      <c r="Y57" s="177">
        <v>0</v>
      </c>
      <c r="Z57" s="177">
        <v>2.2999999999999998</v>
      </c>
      <c r="AA57" s="177">
        <v>13.45</v>
      </c>
      <c r="AB57" s="177">
        <v>0</v>
      </c>
      <c r="AC57" s="177">
        <v>11.85</v>
      </c>
      <c r="AD57" s="177">
        <v>0</v>
      </c>
      <c r="AE57" s="177">
        <v>0</v>
      </c>
      <c r="AF57" s="177">
        <v>0</v>
      </c>
      <c r="AG57" s="177">
        <v>18.91</v>
      </c>
      <c r="AH57" s="177">
        <v>0</v>
      </c>
      <c r="AI57" s="177">
        <v>8.0399999999999991</v>
      </c>
      <c r="AJ57" s="177">
        <v>6.43</v>
      </c>
      <c r="AK57" s="177">
        <v>73.13</v>
      </c>
      <c r="AL57" s="177">
        <v>0</v>
      </c>
      <c r="AM57" s="177">
        <v>0</v>
      </c>
      <c r="AN57" s="177">
        <v>0</v>
      </c>
      <c r="AO57" s="177">
        <v>213.75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3.73</v>
      </c>
      <c r="D58" s="177">
        <v>6.13</v>
      </c>
      <c r="E58" s="177">
        <v>0</v>
      </c>
      <c r="F58" s="177">
        <v>0</v>
      </c>
      <c r="G58" s="177">
        <v>16.27</v>
      </c>
      <c r="H58" s="177">
        <v>0</v>
      </c>
      <c r="I58" s="177">
        <v>0</v>
      </c>
      <c r="J58" s="177">
        <v>20.04</v>
      </c>
      <c r="K58" s="177">
        <v>124.4</v>
      </c>
      <c r="L58" s="177">
        <v>55.86</v>
      </c>
      <c r="M58" s="177">
        <v>0</v>
      </c>
      <c r="N58" s="177">
        <v>0.98</v>
      </c>
      <c r="O58" s="177">
        <v>1.64</v>
      </c>
      <c r="P58" s="177">
        <v>2.12</v>
      </c>
      <c r="Q58" s="177">
        <v>2.74</v>
      </c>
      <c r="R58" s="177">
        <v>5.68</v>
      </c>
      <c r="S58" s="177">
        <v>3.41</v>
      </c>
      <c r="T58" s="177">
        <v>0</v>
      </c>
      <c r="U58" s="177">
        <v>9.5</v>
      </c>
      <c r="V58" s="177">
        <v>0.17</v>
      </c>
      <c r="W58" s="177">
        <v>0.35</v>
      </c>
      <c r="X58" s="177">
        <v>1.22</v>
      </c>
      <c r="Y58" s="177">
        <v>0</v>
      </c>
      <c r="Z58" s="177">
        <v>2.2999999999999998</v>
      </c>
      <c r="AA58" s="177">
        <v>13.45</v>
      </c>
      <c r="AB58" s="177">
        <v>0</v>
      </c>
      <c r="AC58" s="177">
        <v>11.85</v>
      </c>
      <c r="AD58" s="177">
        <v>0</v>
      </c>
      <c r="AE58" s="177">
        <v>0</v>
      </c>
      <c r="AF58" s="177">
        <v>0</v>
      </c>
      <c r="AG58" s="177">
        <v>18.91</v>
      </c>
      <c r="AH58" s="177">
        <v>0</v>
      </c>
      <c r="AI58" s="177">
        <v>8.0399999999999991</v>
      </c>
      <c r="AJ58" s="177">
        <v>6.43</v>
      </c>
      <c r="AK58" s="177">
        <v>73.13</v>
      </c>
      <c r="AL58" s="177">
        <v>0</v>
      </c>
      <c r="AM58" s="177">
        <v>0</v>
      </c>
      <c r="AN58" s="177">
        <v>0</v>
      </c>
      <c r="AO58" s="177">
        <v>213.75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3.73</v>
      </c>
      <c r="D59" s="177">
        <v>6.13</v>
      </c>
      <c r="E59" s="177">
        <v>0</v>
      </c>
      <c r="F59" s="177">
        <v>0</v>
      </c>
      <c r="G59" s="177">
        <v>16.27</v>
      </c>
      <c r="H59" s="177">
        <v>0</v>
      </c>
      <c r="I59" s="177">
        <v>0</v>
      </c>
      <c r="J59" s="177">
        <v>20.04</v>
      </c>
      <c r="K59" s="177">
        <v>124.4</v>
      </c>
      <c r="L59" s="177">
        <v>55.86</v>
      </c>
      <c r="M59" s="177">
        <v>0</v>
      </c>
      <c r="N59" s="177">
        <v>0.98</v>
      </c>
      <c r="O59" s="177">
        <v>1.64</v>
      </c>
      <c r="P59" s="177">
        <v>2.5</v>
      </c>
      <c r="Q59" s="177">
        <v>2.81</v>
      </c>
      <c r="R59" s="177">
        <v>5.93</v>
      </c>
      <c r="S59" s="177">
        <v>3.3</v>
      </c>
      <c r="T59" s="177">
        <v>0</v>
      </c>
      <c r="U59" s="177">
        <v>9.5</v>
      </c>
      <c r="V59" s="177">
        <v>0.17</v>
      </c>
      <c r="W59" s="177">
        <v>0.36</v>
      </c>
      <c r="X59" s="177">
        <v>1.22</v>
      </c>
      <c r="Y59" s="177">
        <v>0</v>
      </c>
      <c r="Z59" s="177">
        <v>2.2999999999999998</v>
      </c>
      <c r="AA59" s="177">
        <v>13.54</v>
      </c>
      <c r="AB59" s="177">
        <v>0</v>
      </c>
      <c r="AC59" s="177">
        <v>11.85</v>
      </c>
      <c r="AD59" s="177">
        <v>0</v>
      </c>
      <c r="AE59" s="177">
        <v>0</v>
      </c>
      <c r="AF59" s="177">
        <v>0</v>
      </c>
      <c r="AG59" s="177">
        <v>19.34</v>
      </c>
      <c r="AH59" s="177">
        <v>0</v>
      </c>
      <c r="AI59" s="177">
        <v>8.0399999999999991</v>
      </c>
      <c r="AJ59" s="177">
        <v>6.43</v>
      </c>
      <c r="AK59" s="177">
        <v>73.13</v>
      </c>
      <c r="AL59" s="177">
        <v>0</v>
      </c>
      <c r="AM59" s="177">
        <v>0</v>
      </c>
      <c r="AN59" s="177">
        <v>0</v>
      </c>
      <c r="AO59" s="177">
        <v>213.75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3.73</v>
      </c>
      <c r="D60" s="177">
        <v>6.13</v>
      </c>
      <c r="E60" s="177">
        <v>0</v>
      </c>
      <c r="F60" s="177">
        <v>0</v>
      </c>
      <c r="G60" s="177">
        <v>16.27</v>
      </c>
      <c r="H60" s="177">
        <v>0</v>
      </c>
      <c r="I60" s="177">
        <v>0</v>
      </c>
      <c r="J60" s="177">
        <v>20.04</v>
      </c>
      <c r="K60" s="177">
        <v>124.4</v>
      </c>
      <c r="L60" s="177">
        <v>55.86</v>
      </c>
      <c r="M60" s="177">
        <v>0</v>
      </c>
      <c r="N60" s="177">
        <v>0.98</v>
      </c>
      <c r="O60" s="177">
        <v>1.64</v>
      </c>
      <c r="P60" s="177">
        <v>2.2400000000000002</v>
      </c>
      <c r="Q60" s="177">
        <v>2.81</v>
      </c>
      <c r="R60" s="177">
        <v>5.68</v>
      </c>
      <c r="S60" s="177">
        <v>3.3</v>
      </c>
      <c r="T60" s="177">
        <v>0</v>
      </c>
      <c r="U60" s="177">
        <v>9.5</v>
      </c>
      <c r="V60" s="177">
        <v>0.17</v>
      </c>
      <c r="W60" s="177">
        <v>0.36</v>
      </c>
      <c r="X60" s="177">
        <v>1.22</v>
      </c>
      <c r="Y60" s="177">
        <v>0</v>
      </c>
      <c r="Z60" s="177">
        <v>2.2999999999999998</v>
      </c>
      <c r="AA60" s="177">
        <v>13.54</v>
      </c>
      <c r="AB60" s="177">
        <v>0</v>
      </c>
      <c r="AC60" s="177">
        <v>19.100000000000001</v>
      </c>
      <c r="AD60" s="177">
        <v>0</v>
      </c>
      <c r="AE60" s="177">
        <v>0</v>
      </c>
      <c r="AF60" s="177">
        <v>0</v>
      </c>
      <c r="AG60" s="177">
        <v>19.34</v>
      </c>
      <c r="AH60" s="177">
        <v>0</v>
      </c>
      <c r="AI60" s="177">
        <v>8.0399999999999991</v>
      </c>
      <c r="AJ60" s="177">
        <v>6.43</v>
      </c>
      <c r="AK60" s="177">
        <v>73.13</v>
      </c>
      <c r="AL60" s="177">
        <v>0</v>
      </c>
      <c r="AM60" s="177">
        <v>0</v>
      </c>
      <c r="AN60" s="177">
        <v>0</v>
      </c>
      <c r="AO60" s="177">
        <v>213.75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3.73</v>
      </c>
      <c r="D61" s="177">
        <v>6.13</v>
      </c>
      <c r="E61" s="177">
        <v>0</v>
      </c>
      <c r="F61" s="177">
        <v>0</v>
      </c>
      <c r="G61" s="177">
        <v>16.27</v>
      </c>
      <c r="H61" s="177">
        <v>0</v>
      </c>
      <c r="I61" s="177">
        <v>0</v>
      </c>
      <c r="J61" s="177">
        <v>20.04</v>
      </c>
      <c r="K61" s="177">
        <v>124.4</v>
      </c>
      <c r="L61" s="177">
        <v>55.86</v>
      </c>
      <c r="M61" s="177">
        <v>0</v>
      </c>
      <c r="N61" s="177">
        <v>0.98</v>
      </c>
      <c r="O61" s="177">
        <v>1.64</v>
      </c>
      <c r="P61" s="177">
        <v>2.2400000000000002</v>
      </c>
      <c r="Q61" s="177">
        <v>3.66</v>
      </c>
      <c r="R61" s="177">
        <v>0.35</v>
      </c>
      <c r="S61" s="177">
        <v>3.75</v>
      </c>
      <c r="T61" s="177">
        <v>0</v>
      </c>
      <c r="U61" s="177">
        <v>9.5</v>
      </c>
      <c r="V61" s="177">
        <v>0.17</v>
      </c>
      <c r="W61" s="177">
        <v>0.36</v>
      </c>
      <c r="X61" s="177">
        <v>1.22</v>
      </c>
      <c r="Y61" s="177">
        <v>0</v>
      </c>
      <c r="Z61" s="177">
        <v>2.2999999999999998</v>
      </c>
      <c r="AA61" s="177">
        <v>13.54</v>
      </c>
      <c r="AB61" s="177">
        <v>0</v>
      </c>
      <c r="AC61" s="177">
        <v>19.100000000000001</v>
      </c>
      <c r="AD61" s="177">
        <v>0</v>
      </c>
      <c r="AE61" s="177">
        <v>0</v>
      </c>
      <c r="AF61" s="177">
        <v>0</v>
      </c>
      <c r="AG61" s="177">
        <v>19.34</v>
      </c>
      <c r="AH61" s="177">
        <v>0</v>
      </c>
      <c r="AI61" s="177">
        <v>8.0399999999999991</v>
      </c>
      <c r="AJ61" s="177">
        <v>6.43</v>
      </c>
      <c r="AK61" s="177">
        <v>73.13</v>
      </c>
      <c r="AL61" s="177">
        <v>0</v>
      </c>
      <c r="AM61" s="177">
        <v>0</v>
      </c>
      <c r="AN61" s="177">
        <v>0</v>
      </c>
      <c r="AO61" s="177">
        <v>213.75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3.73</v>
      </c>
      <c r="D62" s="177">
        <v>6.13</v>
      </c>
      <c r="E62" s="177">
        <v>0</v>
      </c>
      <c r="F62" s="177">
        <v>0</v>
      </c>
      <c r="G62" s="177">
        <v>16.27</v>
      </c>
      <c r="H62" s="177">
        <v>0</v>
      </c>
      <c r="I62" s="177">
        <v>0</v>
      </c>
      <c r="J62" s="177">
        <v>20.04</v>
      </c>
      <c r="K62" s="177">
        <v>124.4</v>
      </c>
      <c r="L62" s="177">
        <v>55.86</v>
      </c>
      <c r="M62" s="177">
        <v>0</v>
      </c>
      <c r="N62" s="177">
        <v>0.98</v>
      </c>
      <c r="O62" s="177">
        <v>1.64</v>
      </c>
      <c r="P62" s="177">
        <v>2.2400000000000002</v>
      </c>
      <c r="Q62" s="177">
        <v>3.66</v>
      </c>
      <c r="R62" s="177">
        <v>0.35</v>
      </c>
      <c r="S62" s="177">
        <v>3.75</v>
      </c>
      <c r="T62" s="177">
        <v>0</v>
      </c>
      <c r="U62" s="177">
        <v>9.5</v>
      </c>
      <c r="V62" s="177">
        <v>0.17</v>
      </c>
      <c r="W62" s="177">
        <v>0.36</v>
      </c>
      <c r="X62" s="177">
        <v>1.22</v>
      </c>
      <c r="Y62" s="177">
        <v>0</v>
      </c>
      <c r="Z62" s="177">
        <v>2.2999999999999998</v>
      </c>
      <c r="AA62" s="177">
        <v>13.54</v>
      </c>
      <c r="AB62" s="177">
        <v>0</v>
      </c>
      <c r="AC62" s="177">
        <v>9.5500000000000007</v>
      </c>
      <c r="AD62" s="177">
        <v>0.91</v>
      </c>
      <c r="AE62" s="177">
        <v>0</v>
      </c>
      <c r="AF62" s="177">
        <v>0</v>
      </c>
      <c r="AG62" s="177">
        <v>19.34</v>
      </c>
      <c r="AH62" s="177">
        <v>0</v>
      </c>
      <c r="AI62" s="177">
        <v>8.0399999999999991</v>
      </c>
      <c r="AJ62" s="177">
        <v>6.43</v>
      </c>
      <c r="AK62" s="177">
        <v>73.13</v>
      </c>
      <c r="AL62" s="177">
        <v>0</v>
      </c>
      <c r="AM62" s="177">
        <v>0</v>
      </c>
      <c r="AN62" s="177">
        <v>0</v>
      </c>
      <c r="AO62" s="177">
        <v>213.75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3.73</v>
      </c>
      <c r="D63" s="177">
        <v>6.13</v>
      </c>
      <c r="E63" s="177">
        <v>0</v>
      </c>
      <c r="F63" s="177">
        <v>0</v>
      </c>
      <c r="G63" s="177">
        <v>16.27</v>
      </c>
      <c r="H63" s="177">
        <v>0</v>
      </c>
      <c r="I63" s="177">
        <v>0</v>
      </c>
      <c r="J63" s="177">
        <v>20.04</v>
      </c>
      <c r="K63" s="177">
        <v>124.4</v>
      </c>
      <c r="L63" s="177">
        <v>55.86</v>
      </c>
      <c r="M63" s="177">
        <v>0</v>
      </c>
      <c r="N63" s="177">
        <v>0.98</v>
      </c>
      <c r="O63" s="177">
        <v>1.64</v>
      </c>
      <c r="P63" s="177">
        <v>2.2400000000000002</v>
      </c>
      <c r="Q63" s="177">
        <v>2.86</v>
      </c>
      <c r="R63" s="177">
        <v>0.35</v>
      </c>
      <c r="S63" s="177">
        <v>3.71</v>
      </c>
      <c r="T63" s="177">
        <v>0</v>
      </c>
      <c r="U63" s="177">
        <v>9.5</v>
      </c>
      <c r="V63" s="177">
        <v>0.17</v>
      </c>
      <c r="W63" s="177">
        <v>0.36</v>
      </c>
      <c r="X63" s="177">
        <v>1.22</v>
      </c>
      <c r="Y63" s="177">
        <v>0</v>
      </c>
      <c r="Z63" s="177">
        <v>2.2999999999999998</v>
      </c>
      <c r="AA63" s="177">
        <v>13.23</v>
      </c>
      <c r="AB63" s="177">
        <v>0</v>
      </c>
      <c r="AC63" s="177">
        <v>9.5500000000000007</v>
      </c>
      <c r="AD63" s="177">
        <v>0.91</v>
      </c>
      <c r="AE63" s="177">
        <v>0</v>
      </c>
      <c r="AF63" s="177">
        <v>0</v>
      </c>
      <c r="AG63" s="177">
        <v>19.34</v>
      </c>
      <c r="AH63" s="177">
        <v>0</v>
      </c>
      <c r="AI63" s="177">
        <v>8.0399999999999991</v>
      </c>
      <c r="AJ63" s="177">
        <v>6.43</v>
      </c>
      <c r="AK63" s="177">
        <v>73.13</v>
      </c>
      <c r="AL63" s="177">
        <v>0</v>
      </c>
      <c r="AM63" s="177">
        <v>0</v>
      </c>
      <c r="AN63" s="177">
        <v>0</v>
      </c>
      <c r="AO63" s="177">
        <v>213.75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3.73</v>
      </c>
      <c r="D64" s="177">
        <v>6.13</v>
      </c>
      <c r="E64" s="177">
        <v>0</v>
      </c>
      <c r="F64" s="177">
        <v>0</v>
      </c>
      <c r="G64" s="177">
        <v>16.27</v>
      </c>
      <c r="H64" s="177">
        <v>0</v>
      </c>
      <c r="I64" s="177">
        <v>0</v>
      </c>
      <c r="J64" s="177">
        <v>20.04</v>
      </c>
      <c r="K64" s="177">
        <v>124.4</v>
      </c>
      <c r="L64" s="177">
        <v>37.14</v>
      </c>
      <c r="M64" s="177">
        <v>0</v>
      </c>
      <c r="N64" s="177">
        <v>0.98</v>
      </c>
      <c r="O64" s="177">
        <v>1.64</v>
      </c>
      <c r="P64" s="177">
        <v>2.2400000000000002</v>
      </c>
      <c r="Q64" s="177">
        <v>2.86</v>
      </c>
      <c r="R64" s="177">
        <v>0.35</v>
      </c>
      <c r="S64" s="177">
        <v>3.71</v>
      </c>
      <c r="T64" s="177">
        <v>0</v>
      </c>
      <c r="U64" s="177">
        <v>9.5</v>
      </c>
      <c r="V64" s="177">
        <v>0.17</v>
      </c>
      <c r="W64" s="177">
        <v>0.36</v>
      </c>
      <c r="X64" s="177">
        <v>1.22</v>
      </c>
      <c r="Y64" s="177">
        <v>0</v>
      </c>
      <c r="Z64" s="177">
        <v>2.2999999999999998</v>
      </c>
      <c r="AA64" s="177">
        <v>13.23</v>
      </c>
      <c r="AB64" s="177">
        <v>0</v>
      </c>
      <c r="AC64" s="177">
        <v>9.5500000000000007</v>
      </c>
      <c r="AD64" s="177">
        <v>0.91</v>
      </c>
      <c r="AE64" s="177">
        <v>0</v>
      </c>
      <c r="AF64" s="177">
        <v>0</v>
      </c>
      <c r="AG64" s="177">
        <v>19.34</v>
      </c>
      <c r="AH64" s="177">
        <v>0</v>
      </c>
      <c r="AI64" s="177">
        <v>8.0399999999999991</v>
      </c>
      <c r="AJ64" s="177">
        <v>6.43</v>
      </c>
      <c r="AK64" s="177">
        <v>73.13</v>
      </c>
      <c r="AL64" s="177">
        <v>0</v>
      </c>
      <c r="AM64" s="177">
        <v>0</v>
      </c>
      <c r="AN64" s="177">
        <v>0</v>
      </c>
      <c r="AO64" s="177">
        <v>213.75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3.47</v>
      </c>
      <c r="D65" s="177">
        <v>6.13</v>
      </c>
      <c r="E65" s="177">
        <v>0</v>
      </c>
      <c r="F65" s="177">
        <v>0</v>
      </c>
      <c r="G65" s="177">
        <v>16.27</v>
      </c>
      <c r="H65" s="177">
        <v>0</v>
      </c>
      <c r="I65" s="177">
        <v>0</v>
      </c>
      <c r="J65" s="177">
        <v>20.04</v>
      </c>
      <c r="K65" s="177">
        <v>124.4</v>
      </c>
      <c r="L65" s="177">
        <v>37.14</v>
      </c>
      <c r="M65" s="177">
        <v>0</v>
      </c>
      <c r="N65" s="177">
        <v>0.98</v>
      </c>
      <c r="O65" s="177">
        <v>1.64</v>
      </c>
      <c r="P65" s="177">
        <v>2.2400000000000002</v>
      </c>
      <c r="Q65" s="177">
        <v>2.75</v>
      </c>
      <c r="R65" s="177">
        <v>0.35</v>
      </c>
      <c r="S65" s="177">
        <v>3.61</v>
      </c>
      <c r="T65" s="177">
        <v>0</v>
      </c>
      <c r="U65" s="177">
        <v>9.5</v>
      </c>
      <c r="V65" s="177">
        <v>0.17</v>
      </c>
      <c r="W65" s="177">
        <v>0.36</v>
      </c>
      <c r="X65" s="177">
        <v>1.22</v>
      </c>
      <c r="Y65" s="177">
        <v>0</v>
      </c>
      <c r="Z65" s="177">
        <v>2.2999999999999998</v>
      </c>
      <c r="AA65" s="177">
        <v>13.23</v>
      </c>
      <c r="AB65" s="177">
        <v>0</v>
      </c>
      <c r="AC65" s="177">
        <v>9.5500000000000007</v>
      </c>
      <c r="AD65" s="177">
        <v>0.91</v>
      </c>
      <c r="AE65" s="177">
        <v>0</v>
      </c>
      <c r="AF65" s="177">
        <v>0</v>
      </c>
      <c r="AG65" s="177">
        <v>19.34</v>
      </c>
      <c r="AH65" s="177">
        <v>0</v>
      </c>
      <c r="AI65" s="177">
        <v>8.0399999999999991</v>
      </c>
      <c r="AJ65" s="177">
        <v>6.43</v>
      </c>
      <c r="AK65" s="177">
        <v>73.13</v>
      </c>
      <c r="AL65" s="177">
        <v>0</v>
      </c>
      <c r="AM65" s="177">
        <v>0</v>
      </c>
      <c r="AN65" s="177">
        <v>0</v>
      </c>
      <c r="AO65" s="177">
        <v>213.75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3.47</v>
      </c>
      <c r="D66" s="177">
        <v>6.13</v>
      </c>
      <c r="E66" s="177">
        <v>0</v>
      </c>
      <c r="F66" s="177">
        <v>0</v>
      </c>
      <c r="G66" s="177">
        <v>16.27</v>
      </c>
      <c r="H66" s="177">
        <v>0</v>
      </c>
      <c r="I66" s="177">
        <v>0</v>
      </c>
      <c r="J66" s="177">
        <v>20.04</v>
      </c>
      <c r="K66" s="177">
        <v>124.4</v>
      </c>
      <c r="L66" s="177">
        <v>37.14</v>
      </c>
      <c r="M66" s="177">
        <v>0</v>
      </c>
      <c r="N66" s="177">
        <v>0.98</v>
      </c>
      <c r="O66" s="177">
        <v>1.64</v>
      </c>
      <c r="P66" s="177">
        <v>2.2400000000000002</v>
      </c>
      <c r="Q66" s="177">
        <v>2.75</v>
      </c>
      <c r="R66" s="177">
        <v>0.35</v>
      </c>
      <c r="S66" s="177">
        <v>3.61</v>
      </c>
      <c r="T66" s="177">
        <v>0</v>
      </c>
      <c r="U66" s="177">
        <v>9.5</v>
      </c>
      <c r="V66" s="177">
        <v>0.17</v>
      </c>
      <c r="W66" s="177">
        <v>0.36</v>
      </c>
      <c r="X66" s="177">
        <v>1.22</v>
      </c>
      <c r="Y66" s="177">
        <v>0</v>
      </c>
      <c r="Z66" s="177">
        <v>2.2999999999999998</v>
      </c>
      <c r="AA66" s="177">
        <v>13.23</v>
      </c>
      <c r="AB66" s="177">
        <v>0</v>
      </c>
      <c r="AC66" s="177">
        <v>9.5500000000000007</v>
      </c>
      <c r="AD66" s="177">
        <v>0.91</v>
      </c>
      <c r="AE66" s="177">
        <v>0</v>
      </c>
      <c r="AF66" s="177">
        <v>0</v>
      </c>
      <c r="AG66" s="177">
        <v>19.34</v>
      </c>
      <c r="AH66" s="177">
        <v>0</v>
      </c>
      <c r="AI66" s="177">
        <v>8.0399999999999991</v>
      </c>
      <c r="AJ66" s="177">
        <v>6.43</v>
      </c>
      <c r="AK66" s="177">
        <v>73.13</v>
      </c>
      <c r="AL66" s="177">
        <v>0</v>
      </c>
      <c r="AM66" s="177">
        <v>0</v>
      </c>
      <c r="AN66" s="177">
        <v>0</v>
      </c>
      <c r="AO66" s="177">
        <v>213.75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3.47</v>
      </c>
      <c r="D67" s="177">
        <v>6.13</v>
      </c>
      <c r="E67" s="177">
        <v>0</v>
      </c>
      <c r="F67" s="177">
        <v>0</v>
      </c>
      <c r="G67" s="177">
        <v>16.27</v>
      </c>
      <c r="H67" s="177">
        <v>0</v>
      </c>
      <c r="I67" s="177">
        <v>0</v>
      </c>
      <c r="J67" s="177">
        <v>20.04</v>
      </c>
      <c r="K67" s="177">
        <v>124.4</v>
      </c>
      <c r="L67" s="177">
        <v>37.14</v>
      </c>
      <c r="M67" s="177">
        <v>0</v>
      </c>
      <c r="N67" s="177">
        <v>0.98</v>
      </c>
      <c r="O67" s="177">
        <v>1.64</v>
      </c>
      <c r="P67" s="177">
        <v>2.2400000000000002</v>
      </c>
      <c r="Q67" s="177">
        <v>2.91</v>
      </c>
      <c r="R67" s="177">
        <v>0.35</v>
      </c>
      <c r="S67" s="177">
        <v>3.28</v>
      </c>
      <c r="T67" s="177">
        <v>0</v>
      </c>
      <c r="U67" s="177">
        <v>9.5</v>
      </c>
      <c r="V67" s="177">
        <v>0.17</v>
      </c>
      <c r="W67" s="177">
        <v>0.36</v>
      </c>
      <c r="X67" s="177">
        <v>1.22</v>
      </c>
      <c r="Y67" s="177">
        <v>0</v>
      </c>
      <c r="Z67" s="177">
        <v>2.2999999999999998</v>
      </c>
      <c r="AA67" s="177">
        <v>0.74</v>
      </c>
      <c r="AB67" s="177">
        <v>0</v>
      </c>
      <c r="AC67" s="177">
        <v>9.5500000000000007</v>
      </c>
      <c r="AD67" s="177">
        <v>0.91</v>
      </c>
      <c r="AE67" s="177">
        <v>0</v>
      </c>
      <c r="AF67" s="177">
        <v>0</v>
      </c>
      <c r="AG67" s="177">
        <v>19.34</v>
      </c>
      <c r="AH67" s="177">
        <v>0</v>
      </c>
      <c r="AI67" s="177">
        <v>8.0399999999999991</v>
      </c>
      <c r="AJ67" s="177">
        <v>6.43</v>
      </c>
      <c r="AK67" s="177">
        <v>73.13</v>
      </c>
      <c r="AL67" s="177">
        <v>0</v>
      </c>
      <c r="AM67" s="177">
        <v>0</v>
      </c>
      <c r="AN67" s="177">
        <v>0</v>
      </c>
      <c r="AO67" s="177">
        <v>213.75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3.47</v>
      </c>
      <c r="D68" s="177">
        <v>6.13</v>
      </c>
      <c r="E68" s="177">
        <v>0</v>
      </c>
      <c r="F68" s="177">
        <v>0</v>
      </c>
      <c r="G68" s="177">
        <v>16.27</v>
      </c>
      <c r="H68" s="177">
        <v>0</v>
      </c>
      <c r="I68" s="177">
        <v>0</v>
      </c>
      <c r="J68" s="177">
        <v>20.04</v>
      </c>
      <c r="K68" s="177">
        <v>124.4</v>
      </c>
      <c r="L68" s="177">
        <v>37.14</v>
      </c>
      <c r="M68" s="177">
        <v>0</v>
      </c>
      <c r="N68" s="177">
        <v>0.98</v>
      </c>
      <c r="O68" s="177">
        <v>1.64</v>
      </c>
      <c r="P68" s="177">
        <v>2.2400000000000002</v>
      </c>
      <c r="Q68" s="177">
        <v>2.87</v>
      </c>
      <c r="R68" s="177">
        <v>0.35</v>
      </c>
      <c r="S68" s="177">
        <v>3.28</v>
      </c>
      <c r="T68" s="177">
        <v>0</v>
      </c>
      <c r="U68" s="177">
        <v>9.5</v>
      </c>
      <c r="V68" s="177">
        <v>0.17</v>
      </c>
      <c r="W68" s="177">
        <v>0.36</v>
      </c>
      <c r="X68" s="177">
        <v>1.22</v>
      </c>
      <c r="Y68" s="177">
        <v>0</v>
      </c>
      <c r="Z68" s="177">
        <v>2.2999999999999998</v>
      </c>
      <c r="AA68" s="177">
        <v>0.74</v>
      </c>
      <c r="AB68" s="177">
        <v>0</v>
      </c>
      <c r="AC68" s="177">
        <v>9.5500000000000007</v>
      </c>
      <c r="AD68" s="177">
        <v>0.91</v>
      </c>
      <c r="AE68" s="177">
        <v>0</v>
      </c>
      <c r="AF68" s="177">
        <v>0</v>
      </c>
      <c r="AG68" s="177">
        <v>19.34</v>
      </c>
      <c r="AH68" s="177">
        <v>0</v>
      </c>
      <c r="AI68" s="177">
        <v>8.0399999999999991</v>
      </c>
      <c r="AJ68" s="177">
        <v>6.43</v>
      </c>
      <c r="AK68" s="177">
        <v>73.13</v>
      </c>
      <c r="AL68" s="177">
        <v>0</v>
      </c>
      <c r="AM68" s="177">
        <v>0</v>
      </c>
      <c r="AN68" s="177">
        <v>0</v>
      </c>
      <c r="AO68" s="177">
        <v>213.75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3.47</v>
      </c>
      <c r="D69" s="177">
        <v>6.13</v>
      </c>
      <c r="E69" s="177">
        <v>0</v>
      </c>
      <c r="F69" s="177">
        <v>0</v>
      </c>
      <c r="G69" s="177">
        <v>16.27</v>
      </c>
      <c r="H69" s="177">
        <v>0</v>
      </c>
      <c r="I69" s="177">
        <v>0</v>
      </c>
      <c r="J69" s="177">
        <v>20.04</v>
      </c>
      <c r="K69" s="177">
        <v>125.72</v>
      </c>
      <c r="L69" s="177">
        <v>38.049999999999997</v>
      </c>
      <c r="M69" s="177">
        <v>0</v>
      </c>
      <c r="N69" s="177">
        <v>0.98</v>
      </c>
      <c r="O69" s="177">
        <v>1.64</v>
      </c>
      <c r="P69" s="177">
        <v>2.2400000000000002</v>
      </c>
      <c r="Q69" s="177">
        <v>2.84</v>
      </c>
      <c r="R69" s="177">
        <v>0.35</v>
      </c>
      <c r="S69" s="177">
        <v>3.37</v>
      </c>
      <c r="T69" s="177">
        <v>0</v>
      </c>
      <c r="U69" s="177">
        <v>9.5</v>
      </c>
      <c r="V69" s="177">
        <v>0.17</v>
      </c>
      <c r="W69" s="177">
        <v>0.36</v>
      </c>
      <c r="X69" s="177">
        <v>1.22</v>
      </c>
      <c r="Y69" s="177">
        <v>0</v>
      </c>
      <c r="Z69" s="177">
        <v>2.2999999999999998</v>
      </c>
      <c r="AA69" s="177">
        <v>0.74</v>
      </c>
      <c r="AB69" s="177">
        <v>0</v>
      </c>
      <c r="AC69" s="177">
        <v>9.5500000000000007</v>
      </c>
      <c r="AD69" s="177">
        <v>0.91</v>
      </c>
      <c r="AE69" s="177">
        <v>0</v>
      </c>
      <c r="AF69" s="177">
        <v>0</v>
      </c>
      <c r="AG69" s="177">
        <v>19.34</v>
      </c>
      <c r="AH69" s="177">
        <v>0</v>
      </c>
      <c r="AI69" s="177">
        <v>8.0399999999999991</v>
      </c>
      <c r="AJ69" s="177">
        <v>6.43</v>
      </c>
      <c r="AK69" s="177">
        <v>73.13</v>
      </c>
      <c r="AL69" s="177">
        <v>0</v>
      </c>
      <c r="AM69" s="177">
        <v>0</v>
      </c>
      <c r="AN69" s="177">
        <v>0</v>
      </c>
      <c r="AO69" s="177">
        <v>213.75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3.47</v>
      </c>
      <c r="D70" s="177">
        <v>6.13</v>
      </c>
      <c r="E70" s="177">
        <v>0</v>
      </c>
      <c r="F70" s="177">
        <v>0</v>
      </c>
      <c r="G70" s="177">
        <v>16.27</v>
      </c>
      <c r="H70" s="177">
        <v>0</v>
      </c>
      <c r="I70" s="177">
        <v>0</v>
      </c>
      <c r="J70" s="177">
        <v>20.04</v>
      </c>
      <c r="K70" s="177">
        <v>125.72</v>
      </c>
      <c r="L70" s="177">
        <v>38.049999999999997</v>
      </c>
      <c r="M70" s="177">
        <v>0</v>
      </c>
      <c r="N70" s="177">
        <v>0.98</v>
      </c>
      <c r="O70" s="177">
        <v>1.64</v>
      </c>
      <c r="P70" s="177">
        <v>2.2400000000000002</v>
      </c>
      <c r="Q70" s="177">
        <v>2.84</v>
      </c>
      <c r="R70" s="177">
        <v>0.35</v>
      </c>
      <c r="S70" s="177">
        <v>3.37</v>
      </c>
      <c r="T70" s="177">
        <v>0</v>
      </c>
      <c r="U70" s="177">
        <v>9.5</v>
      </c>
      <c r="V70" s="177">
        <v>0.17</v>
      </c>
      <c r="W70" s="177">
        <v>0.36</v>
      </c>
      <c r="X70" s="177">
        <v>1.22</v>
      </c>
      <c r="Y70" s="177">
        <v>0</v>
      </c>
      <c r="Z70" s="177">
        <v>2.2999999999999998</v>
      </c>
      <c r="AA70" s="177">
        <v>0.74</v>
      </c>
      <c r="AB70" s="177">
        <v>0</v>
      </c>
      <c r="AC70" s="177">
        <v>2.15</v>
      </c>
      <c r="AD70" s="177">
        <v>6.82</v>
      </c>
      <c r="AE70" s="177">
        <v>0</v>
      </c>
      <c r="AF70" s="177">
        <v>0</v>
      </c>
      <c r="AG70" s="177">
        <v>19.34</v>
      </c>
      <c r="AH70" s="177">
        <v>0</v>
      </c>
      <c r="AI70" s="177">
        <v>8.0399999999999991</v>
      </c>
      <c r="AJ70" s="177">
        <v>6.43</v>
      </c>
      <c r="AK70" s="177">
        <v>73.13</v>
      </c>
      <c r="AL70" s="177">
        <v>0</v>
      </c>
      <c r="AM70" s="177">
        <v>0</v>
      </c>
      <c r="AN70" s="177">
        <v>0</v>
      </c>
      <c r="AO70" s="177">
        <v>213.75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2.93</v>
      </c>
      <c r="D71" s="177">
        <v>6.13</v>
      </c>
      <c r="E71" s="177">
        <v>0</v>
      </c>
      <c r="F71" s="177">
        <v>0</v>
      </c>
      <c r="G71" s="177">
        <v>16.27</v>
      </c>
      <c r="H71" s="177">
        <v>0</v>
      </c>
      <c r="I71" s="177">
        <v>0</v>
      </c>
      <c r="J71" s="177">
        <v>20.04</v>
      </c>
      <c r="K71" s="177">
        <v>125.72</v>
      </c>
      <c r="L71" s="177">
        <v>38.049999999999997</v>
      </c>
      <c r="M71" s="177">
        <v>0</v>
      </c>
      <c r="N71" s="177">
        <v>0.98</v>
      </c>
      <c r="O71" s="177">
        <v>1.64</v>
      </c>
      <c r="P71" s="177">
        <v>2.2400000000000002</v>
      </c>
      <c r="Q71" s="177">
        <v>2.75</v>
      </c>
      <c r="R71" s="177">
        <v>0.35</v>
      </c>
      <c r="S71" s="177">
        <v>3.35</v>
      </c>
      <c r="T71" s="177">
        <v>0</v>
      </c>
      <c r="U71" s="177">
        <v>9.5</v>
      </c>
      <c r="V71" s="177">
        <v>0.17</v>
      </c>
      <c r="W71" s="177">
        <v>0.35</v>
      </c>
      <c r="X71" s="177">
        <v>1.22</v>
      </c>
      <c r="Y71" s="177">
        <v>0</v>
      </c>
      <c r="Z71" s="177">
        <v>1.65</v>
      </c>
      <c r="AA71" s="177">
        <v>0.57999999999999996</v>
      </c>
      <c r="AB71" s="177">
        <v>0</v>
      </c>
      <c r="AC71" s="177">
        <v>11.85</v>
      </c>
      <c r="AD71" s="177">
        <v>0</v>
      </c>
      <c r="AE71" s="177">
        <v>0</v>
      </c>
      <c r="AF71" s="177">
        <v>0</v>
      </c>
      <c r="AG71" s="177">
        <v>19.34</v>
      </c>
      <c r="AH71" s="177">
        <v>0</v>
      </c>
      <c r="AI71" s="177">
        <v>8.0399999999999991</v>
      </c>
      <c r="AJ71" s="177">
        <v>6.43</v>
      </c>
      <c r="AK71" s="177">
        <v>73.13</v>
      </c>
      <c r="AL71" s="177">
        <v>0</v>
      </c>
      <c r="AM71" s="177">
        <v>0</v>
      </c>
      <c r="AN71" s="177">
        <v>0</v>
      </c>
      <c r="AO71" s="177">
        <v>213.75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2.93</v>
      </c>
      <c r="D72" s="177">
        <v>6.13</v>
      </c>
      <c r="E72" s="177">
        <v>0</v>
      </c>
      <c r="F72" s="177">
        <v>0</v>
      </c>
      <c r="G72" s="177">
        <v>16.27</v>
      </c>
      <c r="H72" s="177">
        <v>0</v>
      </c>
      <c r="I72" s="177">
        <v>0</v>
      </c>
      <c r="J72" s="177">
        <v>20.04</v>
      </c>
      <c r="K72" s="177">
        <v>125.72</v>
      </c>
      <c r="L72" s="177">
        <v>38.049999999999997</v>
      </c>
      <c r="M72" s="177">
        <v>0</v>
      </c>
      <c r="N72" s="177">
        <v>0.98</v>
      </c>
      <c r="O72" s="177">
        <v>1.64</v>
      </c>
      <c r="P72" s="177">
        <v>2.2400000000000002</v>
      </c>
      <c r="Q72" s="177">
        <v>2.75</v>
      </c>
      <c r="R72" s="177">
        <v>0.35</v>
      </c>
      <c r="S72" s="177">
        <v>3.35</v>
      </c>
      <c r="T72" s="177">
        <v>0</v>
      </c>
      <c r="U72" s="177">
        <v>9.5</v>
      </c>
      <c r="V72" s="177">
        <v>0.17</v>
      </c>
      <c r="W72" s="177">
        <v>0.35</v>
      </c>
      <c r="X72" s="177">
        <v>1.22</v>
      </c>
      <c r="Y72" s="177">
        <v>0</v>
      </c>
      <c r="Z72" s="177">
        <v>1.65</v>
      </c>
      <c r="AA72" s="177">
        <v>0.57999999999999996</v>
      </c>
      <c r="AB72" s="177">
        <v>0</v>
      </c>
      <c r="AC72" s="177">
        <v>11.85</v>
      </c>
      <c r="AD72" s="177">
        <v>0</v>
      </c>
      <c r="AE72" s="177">
        <v>0</v>
      </c>
      <c r="AF72" s="177">
        <v>0</v>
      </c>
      <c r="AG72" s="177">
        <v>19.34</v>
      </c>
      <c r="AH72" s="177">
        <v>0</v>
      </c>
      <c r="AI72" s="177">
        <v>8.0399999999999991</v>
      </c>
      <c r="AJ72" s="177">
        <v>6.43</v>
      </c>
      <c r="AK72" s="177">
        <v>73.13</v>
      </c>
      <c r="AL72" s="177">
        <v>0</v>
      </c>
      <c r="AM72" s="177">
        <v>0</v>
      </c>
      <c r="AN72" s="177">
        <v>0</v>
      </c>
      <c r="AO72" s="177">
        <v>213.75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2.93</v>
      </c>
      <c r="D73" s="177">
        <v>6.13</v>
      </c>
      <c r="E73" s="177">
        <v>0</v>
      </c>
      <c r="F73" s="177">
        <v>0</v>
      </c>
      <c r="G73" s="177">
        <v>16.27</v>
      </c>
      <c r="H73" s="177">
        <v>0</v>
      </c>
      <c r="I73" s="177">
        <v>0</v>
      </c>
      <c r="J73" s="177">
        <v>20.04</v>
      </c>
      <c r="K73" s="177">
        <v>63.44</v>
      </c>
      <c r="L73" s="177">
        <v>2.12</v>
      </c>
      <c r="M73" s="177">
        <v>0</v>
      </c>
      <c r="N73" s="177">
        <v>0.98</v>
      </c>
      <c r="O73" s="177">
        <v>1.64</v>
      </c>
      <c r="P73" s="177">
        <v>2.2400000000000002</v>
      </c>
      <c r="Q73" s="177">
        <v>0.18</v>
      </c>
      <c r="R73" s="177">
        <v>0.35</v>
      </c>
      <c r="S73" s="177">
        <v>0.22</v>
      </c>
      <c r="T73" s="177">
        <v>0</v>
      </c>
      <c r="U73" s="177">
        <v>9.5</v>
      </c>
      <c r="V73" s="177">
        <v>0.17</v>
      </c>
      <c r="W73" s="177">
        <v>0.35</v>
      </c>
      <c r="X73" s="177">
        <v>1.22</v>
      </c>
      <c r="Y73" s="177">
        <v>0</v>
      </c>
      <c r="Z73" s="177">
        <v>1.65</v>
      </c>
      <c r="AA73" s="177">
        <v>0.57999999999999996</v>
      </c>
      <c r="AB73" s="177">
        <v>0</v>
      </c>
      <c r="AC73" s="177">
        <v>11.85</v>
      </c>
      <c r="AD73" s="177">
        <v>0</v>
      </c>
      <c r="AE73" s="177">
        <v>0</v>
      </c>
      <c r="AF73" s="177">
        <v>0</v>
      </c>
      <c r="AG73" s="177">
        <v>19.34</v>
      </c>
      <c r="AH73" s="177">
        <v>0</v>
      </c>
      <c r="AI73" s="177">
        <v>8.0399999999999991</v>
      </c>
      <c r="AJ73" s="177">
        <v>6.43</v>
      </c>
      <c r="AK73" s="177">
        <v>73.13</v>
      </c>
      <c r="AL73" s="177">
        <v>0</v>
      </c>
      <c r="AM73" s="177">
        <v>0</v>
      </c>
      <c r="AN73" s="177">
        <v>0</v>
      </c>
      <c r="AO73" s="177">
        <v>213.75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2.93</v>
      </c>
      <c r="D74" s="177">
        <v>6.13</v>
      </c>
      <c r="E74" s="177">
        <v>0</v>
      </c>
      <c r="F74" s="177">
        <v>0</v>
      </c>
      <c r="G74" s="177">
        <v>16.27</v>
      </c>
      <c r="H74" s="177">
        <v>0</v>
      </c>
      <c r="I74" s="177">
        <v>0</v>
      </c>
      <c r="J74" s="177">
        <v>20.04</v>
      </c>
      <c r="K74" s="177">
        <v>5.36</v>
      </c>
      <c r="L74" s="177">
        <v>2.12</v>
      </c>
      <c r="M74" s="177">
        <v>0</v>
      </c>
      <c r="N74" s="177">
        <v>0.98</v>
      </c>
      <c r="O74" s="177">
        <v>1.64</v>
      </c>
      <c r="P74" s="177">
        <v>2.2400000000000002</v>
      </c>
      <c r="Q74" s="177">
        <v>0.18</v>
      </c>
      <c r="R74" s="177">
        <v>0.35</v>
      </c>
      <c r="S74" s="177">
        <v>0.22</v>
      </c>
      <c r="T74" s="177">
        <v>0</v>
      </c>
      <c r="U74" s="177">
        <v>9.5</v>
      </c>
      <c r="V74" s="177">
        <v>0.17</v>
      </c>
      <c r="W74" s="177">
        <v>0.35</v>
      </c>
      <c r="X74" s="177">
        <v>1.22</v>
      </c>
      <c r="Y74" s="177">
        <v>0</v>
      </c>
      <c r="Z74" s="177">
        <v>1.65</v>
      </c>
      <c r="AA74" s="177">
        <v>0.57999999999999996</v>
      </c>
      <c r="AB74" s="177">
        <v>0</v>
      </c>
      <c r="AC74" s="177">
        <v>11.85</v>
      </c>
      <c r="AD74" s="177">
        <v>0</v>
      </c>
      <c r="AE74" s="177">
        <v>0</v>
      </c>
      <c r="AF74" s="177">
        <v>0</v>
      </c>
      <c r="AG74" s="177">
        <v>19.34</v>
      </c>
      <c r="AH74" s="177">
        <v>0</v>
      </c>
      <c r="AI74" s="177">
        <v>8.0399999999999991</v>
      </c>
      <c r="AJ74" s="177">
        <v>6.43</v>
      </c>
      <c r="AK74" s="177">
        <v>73.13</v>
      </c>
      <c r="AL74" s="177">
        <v>0</v>
      </c>
      <c r="AM74" s="177">
        <v>0</v>
      </c>
      <c r="AN74" s="177">
        <v>0</v>
      </c>
      <c r="AO74" s="177">
        <v>213.75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3.2</v>
      </c>
      <c r="D75" s="177">
        <v>6.13</v>
      </c>
      <c r="E75" s="177">
        <v>0</v>
      </c>
      <c r="F75" s="177">
        <v>0</v>
      </c>
      <c r="G75" s="177">
        <v>16.27</v>
      </c>
      <c r="H75" s="177">
        <v>0</v>
      </c>
      <c r="I75" s="177">
        <v>0</v>
      </c>
      <c r="J75" s="177">
        <v>20.04</v>
      </c>
      <c r="K75" s="177">
        <v>5.36</v>
      </c>
      <c r="L75" s="177">
        <v>2.12</v>
      </c>
      <c r="M75" s="177">
        <v>0</v>
      </c>
      <c r="N75" s="177">
        <v>0.98</v>
      </c>
      <c r="O75" s="177">
        <v>1.64</v>
      </c>
      <c r="P75" s="177">
        <v>2.2400000000000002</v>
      </c>
      <c r="Q75" s="177">
        <v>0.18</v>
      </c>
      <c r="R75" s="177">
        <v>0.6</v>
      </c>
      <c r="S75" s="177">
        <v>0.22</v>
      </c>
      <c r="T75" s="177">
        <v>0</v>
      </c>
      <c r="U75" s="177">
        <v>9.5</v>
      </c>
      <c r="V75" s="177">
        <v>0.25</v>
      </c>
      <c r="W75" s="177">
        <v>0.43</v>
      </c>
      <c r="X75" s="177">
        <v>1.22</v>
      </c>
      <c r="Y75" s="177">
        <v>0</v>
      </c>
      <c r="Z75" s="177">
        <v>18.02</v>
      </c>
      <c r="AA75" s="177">
        <v>6.79</v>
      </c>
      <c r="AB75" s="177">
        <v>0</v>
      </c>
      <c r="AC75" s="177">
        <v>11.85</v>
      </c>
      <c r="AD75" s="177">
        <v>0</v>
      </c>
      <c r="AE75" s="177">
        <v>0</v>
      </c>
      <c r="AF75" s="177">
        <v>0</v>
      </c>
      <c r="AG75" s="177">
        <v>19.34</v>
      </c>
      <c r="AH75" s="177">
        <v>0</v>
      </c>
      <c r="AI75" s="177">
        <v>8.0399999999999991</v>
      </c>
      <c r="AJ75" s="177">
        <v>0</v>
      </c>
      <c r="AK75" s="177">
        <v>73.349999999999994</v>
      </c>
      <c r="AL75" s="177">
        <v>0</v>
      </c>
      <c r="AM75" s="177">
        <v>0</v>
      </c>
      <c r="AN75" s="177">
        <v>0</v>
      </c>
      <c r="AO75" s="177">
        <v>218.25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3.2</v>
      </c>
      <c r="D76" s="177">
        <v>6.13</v>
      </c>
      <c r="E76" s="177">
        <v>0</v>
      </c>
      <c r="F76" s="177">
        <v>0</v>
      </c>
      <c r="G76" s="177">
        <v>16.27</v>
      </c>
      <c r="H76" s="177">
        <v>0</v>
      </c>
      <c r="I76" s="177">
        <v>0</v>
      </c>
      <c r="J76" s="177">
        <v>20.04</v>
      </c>
      <c r="K76" s="177">
        <v>5.36</v>
      </c>
      <c r="L76" s="177">
        <v>2.12</v>
      </c>
      <c r="M76" s="177">
        <v>0</v>
      </c>
      <c r="N76" s="177">
        <v>0.98</v>
      </c>
      <c r="O76" s="177">
        <v>1.64</v>
      </c>
      <c r="P76" s="177">
        <v>2.2400000000000002</v>
      </c>
      <c r="Q76" s="177">
        <v>0.18</v>
      </c>
      <c r="R76" s="177">
        <v>0.35</v>
      </c>
      <c r="S76" s="177">
        <v>0.22</v>
      </c>
      <c r="T76" s="177">
        <v>0</v>
      </c>
      <c r="U76" s="177">
        <v>9.5</v>
      </c>
      <c r="V76" s="177">
        <v>0.17</v>
      </c>
      <c r="W76" s="177">
        <v>0.34</v>
      </c>
      <c r="X76" s="177">
        <v>1.22</v>
      </c>
      <c r="Y76" s="177">
        <v>0</v>
      </c>
      <c r="Z76" s="177">
        <v>18.02</v>
      </c>
      <c r="AA76" s="177">
        <v>6.79</v>
      </c>
      <c r="AB76" s="177">
        <v>0</v>
      </c>
      <c r="AC76" s="177">
        <v>12.1</v>
      </c>
      <c r="AD76" s="177">
        <v>0</v>
      </c>
      <c r="AE76" s="177">
        <v>0</v>
      </c>
      <c r="AF76" s="177">
        <v>0</v>
      </c>
      <c r="AG76" s="177">
        <v>19.34</v>
      </c>
      <c r="AH76" s="177">
        <v>0</v>
      </c>
      <c r="AI76" s="177">
        <v>8.0399999999999991</v>
      </c>
      <c r="AJ76" s="177">
        <v>0</v>
      </c>
      <c r="AK76" s="177">
        <v>73.349999999999994</v>
      </c>
      <c r="AL76" s="177">
        <v>0</v>
      </c>
      <c r="AM76" s="177">
        <v>0</v>
      </c>
      <c r="AN76" s="177">
        <v>0</v>
      </c>
      <c r="AO76" s="177">
        <v>218.25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3.2</v>
      </c>
      <c r="D77" s="177">
        <v>6.13</v>
      </c>
      <c r="E77" s="177">
        <v>0</v>
      </c>
      <c r="F77" s="177">
        <v>0</v>
      </c>
      <c r="G77" s="177">
        <v>16.27</v>
      </c>
      <c r="H77" s="177">
        <v>0</v>
      </c>
      <c r="I77" s="177">
        <v>0</v>
      </c>
      <c r="J77" s="177">
        <v>20.04</v>
      </c>
      <c r="K77" s="177">
        <v>5.36</v>
      </c>
      <c r="L77" s="177">
        <v>2.12</v>
      </c>
      <c r="M77" s="177">
        <v>0</v>
      </c>
      <c r="N77" s="177">
        <v>0.98</v>
      </c>
      <c r="O77" s="177">
        <v>1.64</v>
      </c>
      <c r="P77" s="177">
        <v>2.2400000000000002</v>
      </c>
      <c r="Q77" s="177">
        <v>0.18</v>
      </c>
      <c r="R77" s="177">
        <v>0.35</v>
      </c>
      <c r="S77" s="177">
        <v>0.22</v>
      </c>
      <c r="T77" s="177">
        <v>0</v>
      </c>
      <c r="U77" s="177">
        <v>9.5</v>
      </c>
      <c r="V77" s="177">
        <v>0.17</v>
      </c>
      <c r="W77" s="177">
        <v>0.46</v>
      </c>
      <c r="X77" s="177">
        <v>1.22</v>
      </c>
      <c r="Y77" s="177">
        <v>0</v>
      </c>
      <c r="Z77" s="177">
        <v>2.2999999999999998</v>
      </c>
      <c r="AA77" s="177">
        <v>0.74</v>
      </c>
      <c r="AB77" s="177">
        <v>0</v>
      </c>
      <c r="AC77" s="177">
        <v>12.1</v>
      </c>
      <c r="AD77" s="177">
        <v>0</v>
      </c>
      <c r="AE77" s="177">
        <v>0</v>
      </c>
      <c r="AF77" s="177">
        <v>0</v>
      </c>
      <c r="AG77" s="177">
        <v>19.34</v>
      </c>
      <c r="AH77" s="177">
        <v>0</v>
      </c>
      <c r="AI77" s="177">
        <v>8.0399999999999991</v>
      </c>
      <c r="AJ77" s="177">
        <v>0</v>
      </c>
      <c r="AK77" s="177">
        <v>73.349999999999994</v>
      </c>
      <c r="AL77" s="177">
        <v>0</v>
      </c>
      <c r="AM77" s="177">
        <v>0</v>
      </c>
      <c r="AN77" s="177">
        <v>0</v>
      </c>
      <c r="AO77" s="177">
        <v>218.25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3.2</v>
      </c>
      <c r="D78" s="177">
        <v>6.13</v>
      </c>
      <c r="E78" s="177">
        <v>0</v>
      </c>
      <c r="F78" s="177">
        <v>0</v>
      </c>
      <c r="G78" s="177">
        <v>16.27</v>
      </c>
      <c r="H78" s="177">
        <v>0</v>
      </c>
      <c r="I78" s="177">
        <v>0</v>
      </c>
      <c r="J78" s="177">
        <v>20.04</v>
      </c>
      <c r="K78" s="177">
        <v>5.36</v>
      </c>
      <c r="L78" s="177">
        <v>2.12</v>
      </c>
      <c r="M78" s="177">
        <v>0</v>
      </c>
      <c r="N78" s="177">
        <v>0.98</v>
      </c>
      <c r="O78" s="177">
        <v>1.64</v>
      </c>
      <c r="P78" s="177">
        <v>2.2400000000000002</v>
      </c>
      <c r="Q78" s="177">
        <v>0.18</v>
      </c>
      <c r="R78" s="177">
        <v>0.35</v>
      </c>
      <c r="S78" s="177">
        <v>0.22</v>
      </c>
      <c r="T78" s="177">
        <v>0</v>
      </c>
      <c r="U78" s="177">
        <v>9.5</v>
      </c>
      <c r="V78" s="177">
        <v>0.17</v>
      </c>
      <c r="W78" s="177">
        <v>0.36</v>
      </c>
      <c r="X78" s="177">
        <v>1.22</v>
      </c>
      <c r="Y78" s="177">
        <v>0</v>
      </c>
      <c r="Z78" s="177">
        <v>2.2999999999999998</v>
      </c>
      <c r="AA78" s="177">
        <v>0.74</v>
      </c>
      <c r="AB78" s="177">
        <v>0</v>
      </c>
      <c r="AC78" s="177">
        <v>12.1</v>
      </c>
      <c r="AD78" s="177">
        <v>0</v>
      </c>
      <c r="AE78" s="177">
        <v>0</v>
      </c>
      <c r="AF78" s="177">
        <v>0</v>
      </c>
      <c r="AG78" s="177">
        <v>19.34</v>
      </c>
      <c r="AH78" s="177">
        <v>0</v>
      </c>
      <c r="AI78" s="177">
        <v>8.0399999999999991</v>
      </c>
      <c r="AJ78" s="177">
        <v>0</v>
      </c>
      <c r="AK78" s="177">
        <v>73.349999999999994</v>
      </c>
      <c r="AL78" s="177">
        <v>0</v>
      </c>
      <c r="AM78" s="177">
        <v>0</v>
      </c>
      <c r="AN78" s="177">
        <v>0</v>
      </c>
      <c r="AO78" s="177">
        <v>218.25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3.33</v>
      </c>
      <c r="D79" s="177">
        <v>6.13</v>
      </c>
      <c r="E79" s="177">
        <v>0</v>
      </c>
      <c r="F79" s="177">
        <v>0</v>
      </c>
      <c r="G79" s="177">
        <v>16.27</v>
      </c>
      <c r="H79" s="177">
        <v>0</v>
      </c>
      <c r="I79" s="177">
        <v>0</v>
      </c>
      <c r="J79" s="177">
        <v>20.04</v>
      </c>
      <c r="K79" s="177">
        <v>5.36</v>
      </c>
      <c r="L79" s="177">
        <v>2.12</v>
      </c>
      <c r="M79" s="177">
        <v>0</v>
      </c>
      <c r="N79" s="177">
        <v>0.98</v>
      </c>
      <c r="O79" s="177">
        <v>1.64</v>
      </c>
      <c r="P79" s="177">
        <v>2.2400000000000002</v>
      </c>
      <c r="Q79" s="177">
        <v>0.17</v>
      </c>
      <c r="R79" s="177">
        <v>0.35</v>
      </c>
      <c r="S79" s="177">
        <v>0.22</v>
      </c>
      <c r="T79" s="177">
        <v>0</v>
      </c>
      <c r="U79" s="177">
        <v>9.5</v>
      </c>
      <c r="V79" s="177">
        <v>0.17</v>
      </c>
      <c r="W79" s="177">
        <v>0.36</v>
      </c>
      <c r="X79" s="177">
        <v>1.22</v>
      </c>
      <c r="Y79" s="177">
        <v>0</v>
      </c>
      <c r="Z79" s="177">
        <v>2.2999999999999998</v>
      </c>
      <c r="AA79" s="177">
        <v>0.74</v>
      </c>
      <c r="AB79" s="177">
        <v>0</v>
      </c>
      <c r="AC79" s="177">
        <v>12.1</v>
      </c>
      <c r="AD79" s="177">
        <v>0</v>
      </c>
      <c r="AE79" s="177">
        <v>0</v>
      </c>
      <c r="AF79" s="177">
        <v>0</v>
      </c>
      <c r="AG79" s="177">
        <v>19.34</v>
      </c>
      <c r="AH79" s="177">
        <v>0</v>
      </c>
      <c r="AI79" s="177">
        <v>8.0399999999999991</v>
      </c>
      <c r="AJ79" s="177">
        <v>0</v>
      </c>
      <c r="AK79" s="177">
        <v>73.349999999999994</v>
      </c>
      <c r="AL79" s="177">
        <v>0</v>
      </c>
      <c r="AM79" s="177">
        <v>0</v>
      </c>
      <c r="AN79" s="177">
        <v>0</v>
      </c>
      <c r="AO79" s="177">
        <v>218.25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3.33</v>
      </c>
      <c r="D80" s="177">
        <v>6.13</v>
      </c>
      <c r="E80" s="177">
        <v>0</v>
      </c>
      <c r="F80" s="177">
        <v>0</v>
      </c>
      <c r="G80" s="177">
        <v>16.27</v>
      </c>
      <c r="H80" s="177">
        <v>0</v>
      </c>
      <c r="I80" s="177">
        <v>0</v>
      </c>
      <c r="J80" s="177">
        <v>20.04</v>
      </c>
      <c r="K80" s="177">
        <v>5.36</v>
      </c>
      <c r="L80" s="177">
        <v>2.12</v>
      </c>
      <c r="M80" s="177">
        <v>0</v>
      </c>
      <c r="N80" s="177">
        <v>0.98</v>
      </c>
      <c r="O80" s="177">
        <v>1.64</v>
      </c>
      <c r="P80" s="177">
        <v>2.2400000000000002</v>
      </c>
      <c r="Q80" s="177">
        <v>0.17</v>
      </c>
      <c r="R80" s="177">
        <v>0.35</v>
      </c>
      <c r="S80" s="177">
        <v>0.22</v>
      </c>
      <c r="T80" s="177">
        <v>0</v>
      </c>
      <c r="U80" s="177">
        <v>9.5</v>
      </c>
      <c r="V80" s="177">
        <v>0.17</v>
      </c>
      <c r="W80" s="177">
        <v>0.36</v>
      </c>
      <c r="X80" s="177">
        <v>1.22</v>
      </c>
      <c r="Y80" s="177">
        <v>0</v>
      </c>
      <c r="Z80" s="177">
        <v>2.2999999999999998</v>
      </c>
      <c r="AA80" s="177">
        <v>0.74</v>
      </c>
      <c r="AB80" s="177">
        <v>0</v>
      </c>
      <c r="AC80" s="177">
        <v>12.1</v>
      </c>
      <c r="AD80" s="177">
        <v>0</v>
      </c>
      <c r="AE80" s="177">
        <v>0</v>
      </c>
      <c r="AF80" s="177">
        <v>0</v>
      </c>
      <c r="AG80" s="177">
        <v>19.34</v>
      </c>
      <c r="AH80" s="177">
        <v>0</v>
      </c>
      <c r="AI80" s="177">
        <v>8.0399999999999991</v>
      </c>
      <c r="AJ80" s="177">
        <v>0</v>
      </c>
      <c r="AK80" s="177">
        <v>73.349999999999994</v>
      </c>
      <c r="AL80" s="177">
        <v>0</v>
      </c>
      <c r="AM80" s="177">
        <v>0</v>
      </c>
      <c r="AN80" s="177">
        <v>0</v>
      </c>
      <c r="AO80" s="177">
        <v>218.25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3.33</v>
      </c>
      <c r="D81" s="177">
        <v>6.13</v>
      </c>
      <c r="E81" s="177">
        <v>0</v>
      </c>
      <c r="F81" s="177">
        <v>0</v>
      </c>
      <c r="G81" s="177">
        <v>16.27</v>
      </c>
      <c r="H81" s="177">
        <v>0</v>
      </c>
      <c r="I81" s="177">
        <v>0</v>
      </c>
      <c r="J81" s="177">
        <v>20.04</v>
      </c>
      <c r="K81" s="177">
        <v>5.36</v>
      </c>
      <c r="L81" s="177">
        <v>2.12</v>
      </c>
      <c r="M81" s="177">
        <v>0</v>
      </c>
      <c r="N81" s="177">
        <v>0.98</v>
      </c>
      <c r="O81" s="177">
        <v>1.64</v>
      </c>
      <c r="P81" s="177">
        <v>2.2400000000000002</v>
      </c>
      <c r="Q81" s="177">
        <v>0.17</v>
      </c>
      <c r="R81" s="177">
        <v>0.35</v>
      </c>
      <c r="S81" s="177">
        <v>0.22</v>
      </c>
      <c r="T81" s="177">
        <v>0</v>
      </c>
      <c r="U81" s="177">
        <v>9.5</v>
      </c>
      <c r="V81" s="177">
        <v>0.17</v>
      </c>
      <c r="W81" s="177">
        <v>0.36</v>
      </c>
      <c r="X81" s="177">
        <v>1.22</v>
      </c>
      <c r="Y81" s="177">
        <v>0</v>
      </c>
      <c r="Z81" s="177">
        <v>2.2999999999999998</v>
      </c>
      <c r="AA81" s="177">
        <v>0.74</v>
      </c>
      <c r="AB81" s="177">
        <v>0</v>
      </c>
      <c r="AC81" s="177">
        <v>12.1</v>
      </c>
      <c r="AD81" s="177">
        <v>0</v>
      </c>
      <c r="AE81" s="177">
        <v>0</v>
      </c>
      <c r="AF81" s="177">
        <v>0</v>
      </c>
      <c r="AG81" s="177">
        <v>19.34</v>
      </c>
      <c r="AH81" s="177">
        <v>0</v>
      </c>
      <c r="AI81" s="177">
        <v>8.0399999999999991</v>
      </c>
      <c r="AJ81" s="177">
        <v>0</v>
      </c>
      <c r="AK81" s="177">
        <v>73.349999999999994</v>
      </c>
      <c r="AL81" s="177">
        <v>0</v>
      </c>
      <c r="AM81" s="177">
        <v>0</v>
      </c>
      <c r="AN81" s="177">
        <v>0</v>
      </c>
      <c r="AO81" s="177">
        <v>218.25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3.33</v>
      </c>
      <c r="D82" s="177">
        <v>6.13</v>
      </c>
      <c r="E82" s="177">
        <v>0</v>
      </c>
      <c r="F82" s="177">
        <v>0</v>
      </c>
      <c r="G82" s="177">
        <v>16.27</v>
      </c>
      <c r="H82" s="177">
        <v>0</v>
      </c>
      <c r="I82" s="177">
        <v>0</v>
      </c>
      <c r="J82" s="177">
        <v>20.04</v>
      </c>
      <c r="K82" s="177">
        <v>5.36</v>
      </c>
      <c r="L82" s="177">
        <v>2.12</v>
      </c>
      <c r="M82" s="177">
        <v>0</v>
      </c>
      <c r="N82" s="177">
        <v>0.98</v>
      </c>
      <c r="O82" s="177">
        <v>1.64</v>
      </c>
      <c r="P82" s="177">
        <v>2.2400000000000002</v>
      </c>
      <c r="Q82" s="177">
        <v>0.17</v>
      </c>
      <c r="R82" s="177">
        <v>0.35</v>
      </c>
      <c r="S82" s="177">
        <v>0.22</v>
      </c>
      <c r="T82" s="177">
        <v>0</v>
      </c>
      <c r="U82" s="177">
        <v>9.5</v>
      </c>
      <c r="V82" s="177">
        <v>0.17</v>
      </c>
      <c r="W82" s="177">
        <v>0.36</v>
      </c>
      <c r="X82" s="177">
        <v>1.22</v>
      </c>
      <c r="Y82" s="177">
        <v>0</v>
      </c>
      <c r="Z82" s="177">
        <v>2.2999999999999998</v>
      </c>
      <c r="AA82" s="177">
        <v>0.74</v>
      </c>
      <c r="AB82" s="177">
        <v>0</v>
      </c>
      <c r="AC82" s="177">
        <v>12.1</v>
      </c>
      <c r="AD82" s="177">
        <v>0</v>
      </c>
      <c r="AE82" s="177">
        <v>0</v>
      </c>
      <c r="AF82" s="177">
        <v>0</v>
      </c>
      <c r="AG82" s="177">
        <v>19.34</v>
      </c>
      <c r="AH82" s="177">
        <v>0</v>
      </c>
      <c r="AI82" s="177">
        <v>8.0399999999999991</v>
      </c>
      <c r="AJ82" s="177">
        <v>0</v>
      </c>
      <c r="AK82" s="177">
        <v>73.349999999999994</v>
      </c>
      <c r="AL82" s="177">
        <v>0</v>
      </c>
      <c r="AM82" s="177">
        <v>0</v>
      </c>
      <c r="AN82" s="177">
        <v>0</v>
      </c>
      <c r="AO82" s="177">
        <v>218.25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3.47</v>
      </c>
      <c r="D83" s="177">
        <v>6.13</v>
      </c>
      <c r="E83" s="177">
        <v>0</v>
      </c>
      <c r="F83" s="177">
        <v>0</v>
      </c>
      <c r="G83" s="177">
        <v>16.27</v>
      </c>
      <c r="H83" s="177">
        <v>0</v>
      </c>
      <c r="I83" s="177">
        <v>0</v>
      </c>
      <c r="J83" s="177">
        <v>20.59</v>
      </c>
      <c r="K83" s="177">
        <v>5.36</v>
      </c>
      <c r="L83" s="177">
        <v>2.12</v>
      </c>
      <c r="M83" s="177">
        <v>0</v>
      </c>
      <c r="N83" s="177">
        <v>0.98</v>
      </c>
      <c r="O83" s="177">
        <v>1.64</v>
      </c>
      <c r="P83" s="177">
        <v>2.2400000000000002</v>
      </c>
      <c r="Q83" s="177">
        <v>0.17</v>
      </c>
      <c r="R83" s="177">
        <v>0.35</v>
      </c>
      <c r="S83" s="177">
        <v>0.22</v>
      </c>
      <c r="T83" s="177">
        <v>0</v>
      </c>
      <c r="U83" s="177">
        <v>9.5</v>
      </c>
      <c r="V83" s="177">
        <v>0.17</v>
      </c>
      <c r="W83" s="177">
        <v>0.36</v>
      </c>
      <c r="X83" s="177">
        <v>1.22</v>
      </c>
      <c r="Y83" s="177">
        <v>0</v>
      </c>
      <c r="Z83" s="177">
        <v>2.2999999999999998</v>
      </c>
      <c r="AA83" s="177">
        <v>0.74</v>
      </c>
      <c r="AB83" s="177">
        <v>0</v>
      </c>
      <c r="AC83" s="177">
        <v>12.1</v>
      </c>
      <c r="AD83" s="177">
        <v>0</v>
      </c>
      <c r="AE83" s="177">
        <v>0</v>
      </c>
      <c r="AF83" s="177">
        <v>0</v>
      </c>
      <c r="AG83" s="177">
        <v>18.91</v>
      </c>
      <c r="AH83" s="177">
        <v>0</v>
      </c>
      <c r="AI83" s="177">
        <v>8.0399999999999991</v>
      </c>
      <c r="AJ83" s="177">
        <v>0</v>
      </c>
      <c r="AK83" s="177">
        <v>73.349999999999994</v>
      </c>
      <c r="AL83" s="177">
        <v>0</v>
      </c>
      <c r="AM83" s="177">
        <v>0</v>
      </c>
      <c r="AN83" s="177">
        <v>0</v>
      </c>
      <c r="AO83" s="177">
        <v>218.25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3.47</v>
      </c>
      <c r="D84" s="177">
        <v>6.13</v>
      </c>
      <c r="E84" s="177">
        <v>0</v>
      </c>
      <c r="F84" s="177">
        <v>0</v>
      </c>
      <c r="G84" s="177">
        <v>16.27</v>
      </c>
      <c r="H84" s="177">
        <v>0</v>
      </c>
      <c r="I84" s="177">
        <v>0</v>
      </c>
      <c r="J84" s="177">
        <v>20.59</v>
      </c>
      <c r="K84" s="177">
        <v>5.36</v>
      </c>
      <c r="L84" s="177">
        <v>2.12</v>
      </c>
      <c r="M84" s="177">
        <v>0</v>
      </c>
      <c r="N84" s="177">
        <v>0.98</v>
      </c>
      <c r="O84" s="177">
        <v>1.64</v>
      </c>
      <c r="P84" s="177">
        <v>2.2400000000000002</v>
      </c>
      <c r="Q84" s="177">
        <v>0.17</v>
      </c>
      <c r="R84" s="177">
        <v>0.35</v>
      </c>
      <c r="S84" s="177">
        <v>0.22</v>
      </c>
      <c r="T84" s="177">
        <v>0</v>
      </c>
      <c r="U84" s="177">
        <v>9.5</v>
      </c>
      <c r="V84" s="177">
        <v>0.17</v>
      </c>
      <c r="W84" s="177">
        <v>0.36</v>
      </c>
      <c r="X84" s="177">
        <v>1.22</v>
      </c>
      <c r="Y84" s="177">
        <v>0</v>
      </c>
      <c r="Z84" s="177">
        <v>2.2999999999999998</v>
      </c>
      <c r="AA84" s="177">
        <v>0.74</v>
      </c>
      <c r="AB84" s="177">
        <v>0</v>
      </c>
      <c r="AC84" s="177">
        <v>12.1</v>
      </c>
      <c r="AD84" s="177">
        <v>0</v>
      </c>
      <c r="AE84" s="177">
        <v>0</v>
      </c>
      <c r="AF84" s="177">
        <v>0</v>
      </c>
      <c r="AG84" s="177">
        <v>18.91</v>
      </c>
      <c r="AH84" s="177">
        <v>0</v>
      </c>
      <c r="AI84" s="177">
        <v>8.0399999999999991</v>
      </c>
      <c r="AJ84" s="177">
        <v>0</v>
      </c>
      <c r="AK84" s="177">
        <v>73.349999999999994</v>
      </c>
      <c r="AL84" s="177">
        <v>0</v>
      </c>
      <c r="AM84" s="177">
        <v>0</v>
      </c>
      <c r="AN84" s="177">
        <v>0</v>
      </c>
      <c r="AO84" s="177">
        <v>218.25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3.47</v>
      </c>
      <c r="D85" s="177">
        <v>6.13</v>
      </c>
      <c r="E85" s="177">
        <v>0</v>
      </c>
      <c r="F85" s="177">
        <v>0</v>
      </c>
      <c r="G85" s="177">
        <v>16.27</v>
      </c>
      <c r="H85" s="177">
        <v>0</v>
      </c>
      <c r="I85" s="177">
        <v>0</v>
      </c>
      <c r="J85" s="177">
        <v>20.59</v>
      </c>
      <c r="K85" s="177">
        <v>5.36</v>
      </c>
      <c r="L85" s="177">
        <v>2.12</v>
      </c>
      <c r="M85" s="177">
        <v>0</v>
      </c>
      <c r="N85" s="177">
        <v>0.98</v>
      </c>
      <c r="O85" s="177">
        <v>1.64</v>
      </c>
      <c r="P85" s="177">
        <v>2.2400000000000002</v>
      </c>
      <c r="Q85" s="177">
        <v>0.17</v>
      </c>
      <c r="R85" s="177">
        <v>0.35</v>
      </c>
      <c r="S85" s="177">
        <v>0.22</v>
      </c>
      <c r="T85" s="177">
        <v>0</v>
      </c>
      <c r="U85" s="177">
        <v>9.5</v>
      </c>
      <c r="V85" s="177">
        <v>0.17</v>
      </c>
      <c r="W85" s="177">
        <v>0.36</v>
      </c>
      <c r="X85" s="177">
        <v>1.22</v>
      </c>
      <c r="Y85" s="177">
        <v>0</v>
      </c>
      <c r="Z85" s="177">
        <v>2.2999999999999998</v>
      </c>
      <c r="AA85" s="177">
        <v>0.74</v>
      </c>
      <c r="AB85" s="177">
        <v>0</v>
      </c>
      <c r="AC85" s="177">
        <v>12.1</v>
      </c>
      <c r="AD85" s="177">
        <v>0</v>
      </c>
      <c r="AE85" s="177">
        <v>0</v>
      </c>
      <c r="AF85" s="177">
        <v>0</v>
      </c>
      <c r="AG85" s="177">
        <v>18.91</v>
      </c>
      <c r="AH85" s="177">
        <v>0</v>
      </c>
      <c r="AI85" s="177">
        <v>8.0399999999999991</v>
      </c>
      <c r="AJ85" s="177">
        <v>0</v>
      </c>
      <c r="AK85" s="177">
        <v>73.349999999999994</v>
      </c>
      <c r="AL85" s="177">
        <v>0</v>
      </c>
      <c r="AM85" s="177">
        <v>0</v>
      </c>
      <c r="AN85" s="177">
        <v>0</v>
      </c>
      <c r="AO85" s="177">
        <v>218.25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3.47</v>
      </c>
      <c r="D86" s="177">
        <v>6.13</v>
      </c>
      <c r="E86" s="177">
        <v>0</v>
      </c>
      <c r="F86" s="177">
        <v>0</v>
      </c>
      <c r="G86" s="177">
        <v>16.27</v>
      </c>
      <c r="H86" s="177">
        <v>0</v>
      </c>
      <c r="I86" s="177">
        <v>0</v>
      </c>
      <c r="J86" s="177">
        <v>20.59</v>
      </c>
      <c r="K86" s="177">
        <v>5.36</v>
      </c>
      <c r="L86" s="177">
        <v>2.12</v>
      </c>
      <c r="M86" s="177">
        <v>0</v>
      </c>
      <c r="N86" s="177">
        <v>0.98</v>
      </c>
      <c r="O86" s="177">
        <v>1.64</v>
      </c>
      <c r="P86" s="177">
        <v>2.2400000000000002</v>
      </c>
      <c r="Q86" s="177">
        <v>0.17</v>
      </c>
      <c r="R86" s="177">
        <v>0.35</v>
      </c>
      <c r="S86" s="177">
        <v>0.22</v>
      </c>
      <c r="T86" s="177">
        <v>0</v>
      </c>
      <c r="U86" s="177">
        <v>9.5</v>
      </c>
      <c r="V86" s="177">
        <v>0.17</v>
      </c>
      <c r="W86" s="177">
        <v>0.36</v>
      </c>
      <c r="X86" s="177">
        <v>1.22</v>
      </c>
      <c r="Y86" s="177">
        <v>0</v>
      </c>
      <c r="Z86" s="177">
        <v>2.2999999999999998</v>
      </c>
      <c r="AA86" s="177">
        <v>0.74</v>
      </c>
      <c r="AB86" s="177">
        <v>0</v>
      </c>
      <c r="AC86" s="177">
        <v>12.1</v>
      </c>
      <c r="AD86" s="177">
        <v>0</v>
      </c>
      <c r="AE86" s="177">
        <v>0</v>
      </c>
      <c r="AF86" s="177">
        <v>0</v>
      </c>
      <c r="AG86" s="177">
        <v>18.91</v>
      </c>
      <c r="AH86" s="177">
        <v>0</v>
      </c>
      <c r="AI86" s="177">
        <v>8.0399999999999991</v>
      </c>
      <c r="AJ86" s="177">
        <v>0</v>
      </c>
      <c r="AK86" s="177">
        <v>73.349999999999994</v>
      </c>
      <c r="AL86" s="177">
        <v>0</v>
      </c>
      <c r="AM86" s="177">
        <v>0</v>
      </c>
      <c r="AN86" s="177">
        <v>0</v>
      </c>
      <c r="AO86" s="177">
        <v>218.25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3.6</v>
      </c>
      <c r="D87" s="177">
        <v>6.13</v>
      </c>
      <c r="E87" s="177">
        <v>0</v>
      </c>
      <c r="F87" s="177">
        <v>0</v>
      </c>
      <c r="G87" s="177">
        <v>16.55</v>
      </c>
      <c r="H87" s="177">
        <v>0</v>
      </c>
      <c r="I87" s="177">
        <v>0</v>
      </c>
      <c r="J87" s="177">
        <v>20.59</v>
      </c>
      <c r="K87" s="177">
        <v>5.36</v>
      </c>
      <c r="L87" s="177">
        <v>2.12</v>
      </c>
      <c r="M87" s="177">
        <v>0</v>
      </c>
      <c r="N87" s="177">
        <v>0.98</v>
      </c>
      <c r="O87" s="177">
        <v>1.64</v>
      </c>
      <c r="P87" s="177">
        <v>2.2400000000000002</v>
      </c>
      <c r="Q87" s="177">
        <v>0.17</v>
      </c>
      <c r="R87" s="177">
        <v>0.35</v>
      </c>
      <c r="S87" s="177">
        <v>0.22</v>
      </c>
      <c r="T87" s="177">
        <v>0</v>
      </c>
      <c r="U87" s="177">
        <v>9.5</v>
      </c>
      <c r="V87" s="177">
        <v>0.17</v>
      </c>
      <c r="W87" s="177">
        <v>0.36</v>
      </c>
      <c r="X87" s="177">
        <v>1.22</v>
      </c>
      <c r="Y87" s="177">
        <v>0</v>
      </c>
      <c r="Z87" s="177">
        <v>2.2999999999999998</v>
      </c>
      <c r="AA87" s="177">
        <v>0.74</v>
      </c>
      <c r="AB87" s="177">
        <v>0</v>
      </c>
      <c r="AC87" s="177">
        <v>12.1</v>
      </c>
      <c r="AD87" s="177">
        <v>0</v>
      </c>
      <c r="AE87" s="177">
        <v>0</v>
      </c>
      <c r="AF87" s="177">
        <v>0</v>
      </c>
      <c r="AG87" s="177">
        <v>18.91</v>
      </c>
      <c r="AH87" s="177">
        <v>0</v>
      </c>
      <c r="AI87" s="177">
        <v>8.0399999999999991</v>
      </c>
      <c r="AJ87" s="177">
        <v>0</v>
      </c>
      <c r="AK87" s="177">
        <v>73.349999999999994</v>
      </c>
      <c r="AL87" s="177">
        <v>0</v>
      </c>
      <c r="AM87" s="177">
        <v>0</v>
      </c>
      <c r="AN87" s="177">
        <v>0</v>
      </c>
      <c r="AO87" s="177">
        <v>218.25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3.6</v>
      </c>
      <c r="D88" s="177">
        <v>6.13</v>
      </c>
      <c r="E88" s="177">
        <v>0</v>
      </c>
      <c r="F88" s="177">
        <v>0</v>
      </c>
      <c r="G88" s="177">
        <v>16.55</v>
      </c>
      <c r="H88" s="177">
        <v>0</v>
      </c>
      <c r="I88" s="177">
        <v>0</v>
      </c>
      <c r="J88" s="177">
        <v>20.59</v>
      </c>
      <c r="K88" s="177">
        <v>5.36</v>
      </c>
      <c r="L88" s="177">
        <v>2.12</v>
      </c>
      <c r="M88" s="177">
        <v>0</v>
      </c>
      <c r="N88" s="177">
        <v>0.98</v>
      </c>
      <c r="O88" s="177">
        <v>1.64</v>
      </c>
      <c r="P88" s="177">
        <v>2.2400000000000002</v>
      </c>
      <c r="Q88" s="177">
        <v>0.17</v>
      </c>
      <c r="R88" s="177">
        <v>0.35</v>
      </c>
      <c r="S88" s="177">
        <v>0.22</v>
      </c>
      <c r="T88" s="177">
        <v>0</v>
      </c>
      <c r="U88" s="177">
        <v>9.5</v>
      </c>
      <c r="V88" s="177">
        <v>0.17</v>
      </c>
      <c r="W88" s="177">
        <v>0.36</v>
      </c>
      <c r="X88" s="177">
        <v>1.22</v>
      </c>
      <c r="Y88" s="177">
        <v>0</v>
      </c>
      <c r="Z88" s="177">
        <v>2.2999999999999998</v>
      </c>
      <c r="AA88" s="177">
        <v>0.74</v>
      </c>
      <c r="AB88" s="177">
        <v>0</v>
      </c>
      <c r="AC88" s="177">
        <v>12.1</v>
      </c>
      <c r="AD88" s="177">
        <v>0</v>
      </c>
      <c r="AE88" s="177">
        <v>0</v>
      </c>
      <c r="AF88" s="177">
        <v>0</v>
      </c>
      <c r="AG88" s="177">
        <v>-1.46</v>
      </c>
      <c r="AH88" s="177">
        <v>0</v>
      </c>
      <c r="AI88" s="177">
        <v>8.0399999999999991</v>
      </c>
      <c r="AJ88" s="177">
        <v>0</v>
      </c>
      <c r="AK88" s="177">
        <v>73.349999999999994</v>
      </c>
      <c r="AL88" s="177">
        <v>0</v>
      </c>
      <c r="AM88" s="177">
        <v>0</v>
      </c>
      <c r="AN88" s="177">
        <v>0</v>
      </c>
      <c r="AO88" s="177">
        <v>218.25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3.6</v>
      </c>
      <c r="D89" s="177">
        <v>6.13</v>
      </c>
      <c r="E89" s="177">
        <v>0</v>
      </c>
      <c r="F89" s="177">
        <v>0</v>
      </c>
      <c r="G89" s="177">
        <v>16.55</v>
      </c>
      <c r="H89" s="177">
        <v>0</v>
      </c>
      <c r="I89" s="177">
        <v>0</v>
      </c>
      <c r="J89" s="177">
        <v>20.59</v>
      </c>
      <c r="K89" s="177">
        <v>5.36</v>
      </c>
      <c r="L89" s="177">
        <v>2.12</v>
      </c>
      <c r="M89" s="177">
        <v>0</v>
      </c>
      <c r="N89" s="177">
        <v>0.98</v>
      </c>
      <c r="O89" s="177">
        <v>1.64</v>
      </c>
      <c r="P89" s="177">
        <v>2.2400000000000002</v>
      </c>
      <c r="Q89" s="177">
        <v>0.17</v>
      </c>
      <c r="R89" s="177">
        <v>0.35</v>
      </c>
      <c r="S89" s="177">
        <v>0.22</v>
      </c>
      <c r="T89" s="177">
        <v>0</v>
      </c>
      <c r="U89" s="177">
        <v>9.5</v>
      </c>
      <c r="V89" s="177">
        <v>0.17</v>
      </c>
      <c r="W89" s="177">
        <v>0.36</v>
      </c>
      <c r="X89" s="177">
        <v>1.22</v>
      </c>
      <c r="Y89" s="177">
        <v>0</v>
      </c>
      <c r="Z89" s="177">
        <v>2.2999999999999998</v>
      </c>
      <c r="AA89" s="177">
        <v>0.74</v>
      </c>
      <c r="AB89" s="177">
        <v>0</v>
      </c>
      <c r="AC89" s="177">
        <v>11.52</v>
      </c>
      <c r="AD89" s="177">
        <v>0</v>
      </c>
      <c r="AE89" s="177">
        <v>0</v>
      </c>
      <c r="AF89" s="177">
        <v>0</v>
      </c>
      <c r="AG89" s="177">
        <v>-1.46</v>
      </c>
      <c r="AH89" s="177">
        <v>0</v>
      </c>
      <c r="AI89" s="177">
        <v>8.0399999999999991</v>
      </c>
      <c r="AJ89" s="177">
        <v>0</v>
      </c>
      <c r="AK89" s="177">
        <v>73.349999999999994</v>
      </c>
      <c r="AL89" s="177">
        <v>0</v>
      </c>
      <c r="AM89" s="177">
        <v>0</v>
      </c>
      <c r="AN89" s="177">
        <v>0</v>
      </c>
      <c r="AO89" s="177">
        <v>218.25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3.6</v>
      </c>
      <c r="D90" s="177">
        <v>6.13</v>
      </c>
      <c r="E90" s="177">
        <v>0</v>
      </c>
      <c r="F90" s="177">
        <v>0</v>
      </c>
      <c r="G90" s="177">
        <v>16.55</v>
      </c>
      <c r="H90" s="177">
        <v>0</v>
      </c>
      <c r="I90" s="177">
        <v>0</v>
      </c>
      <c r="J90" s="177">
        <v>20.59</v>
      </c>
      <c r="K90" s="177">
        <v>5.36</v>
      </c>
      <c r="L90" s="177">
        <v>2.12</v>
      </c>
      <c r="M90" s="177">
        <v>0</v>
      </c>
      <c r="N90" s="177">
        <v>0.98</v>
      </c>
      <c r="O90" s="177">
        <v>1.64</v>
      </c>
      <c r="P90" s="177">
        <v>2.2400000000000002</v>
      </c>
      <c r="Q90" s="177">
        <v>0.17</v>
      </c>
      <c r="R90" s="177">
        <v>0.35</v>
      </c>
      <c r="S90" s="177">
        <v>0.22</v>
      </c>
      <c r="T90" s="177">
        <v>0</v>
      </c>
      <c r="U90" s="177">
        <v>9.5</v>
      </c>
      <c r="V90" s="177">
        <v>0.17</v>
      </c>
      <c r="W90" s="177">
        <v>0.36</v>
      </c>
      <c r="X90" s="177">
        <v>1.22</v>
      </c>
      <c r="Y90" s="177">
        <v>0</v>
      </c>
      <c r="Z90" s="177">
        <v>2.2999999999999998</v>
      </c>
      <c r="AA90" s="177">
        <v>0.74</v>
      </c>
      <c r="AB90" s="177">
        <v>0</v>
      </c>
      <c r="AC90" s="177">
        <v>11.52</v>
      </c>
      <c r="AD90" s="177">
        <v>0</v>
      </c>
      <c r="AE90" s="177">
        <v>0</v>
      </c>
      <c r="AF90" s="177">
        <v>0</v>
      </c>
      <c r="AG90" s="177">
        <v>18.91</v>
      </c>
      <c r="AH90" s="177">
        <v>0</v>
      </c>
      <c r="AI90" s="177">
        <v>8.0399999999999991</v>
      </c>
      <c r="AJ90" s="177">
        <v>0</v>
      </c>
      <c r="AK90" s="177">
        <v>73.349999999999994</v>
      </c>
      <c r="AL90" s="177">
        <v>0</v>
      </c>
      <c r="AM90" s="177">
        <v>0</v>
      </c>
      <c r="AN90" s="177">
        <v>0</v>
      </c>
      <c r="AO90" s="177">
        <v>218.25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3.73</v>
      </c>
      <c r="D91" s="177">
        <v>6.13</v>
      </c>
      <c r="E91" s="177">
        <v>0</v>
      </c>
      <c r="F91" s="177">
        <v>0</v>
      </c>
      <c r="G91" s="177">
        <v>16.829999999999998</v>
      </c>
      <c r="H91" s="177">
        <v>0</v>
      </c>
      <c r="I91" s="177">
        <v>0</v>
      </c>
      <c r="J91" s="177">
        <v>21.15</v>
      </c>
      <c r="K91" s="177">
        <v>5.36</v>
      </c>
      <c r="L91" s="177">
        <v>2.12</v>
      </c>
      <c r="M91" s="177">
        <v>0</v>
      </c>
      <c r="N91" s="177">
        <v>0.98</v>
      </c>
      <c r="O91" s="177">
        <v>1.64</v>
      </c>
      <c r="P91" s="177">
        <v>2.2400000000000002</v>
      </c>
      <c r="Q91" s="177">
        <v>0.24</v>
      </c>
      <c r="R91" s="177">
        <v>0.35</v>
      </c>
      <c r="S91" s="177">
        <v>0.22</v>
      </c>
      <c r="T91" s="177">
        <v>0</v>
      </c>
      <c r="U91" s="177">
        <v>9.5</v>
      </c>
      <c r="V91" s="177">
        <v>0.17</v>
      </c>
      <c r="W91" s="177">
        <v>0.36</v>
      </c>
      <c r="X91" s="177">
        <v>1.22</v>
      </c>
      <c r="Y91" s="177">
        <v>0</v>
      </c>
      <c r="Z91" s="177">
        <v>2.2999999999999998</v>
      </c>
      <c r="AA91" s="177">
        <v>0.74</v>
      </c>
      <c r="AB91" s="177">
        <v>0</v>
      </c>
      <c r="AC91" s="177">
        <v>11.52</v>
      </c>
      <c r="AD91" s="177">
        <v>0</v>
      </c>
      <c r="AE91" s="177">
        <v>0</v>
      </c>
      <c r="AF91" s="177">
        <v>0</v>
      </c>
      <c r="AG91" s="177">
        <v>18.7</v>
      </c>
      <c r="AH91" s="177">
        <v>0</v>
      </c>
      <c r="AI91" s="177">
        <v>8.0399999999999991</v>
      </c>
      <c r="AJ91" s="177">
        <v>0</v>
      </c>
      <c r="AK91" s="177">
        <v>73.349999999999994</v>
      </c>
      <c r="AL91" s="177">
        <v>0</v>
      </c>
      <c r="AM91" s="177">
        <v>0</v>
      </c>
      <c r="AN91" s="177">
        <v>0</v>
      </c>
      <c r="AO91" s="177">
        <v>218.25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3.73</v>
      </c>
      <c r="D92" s="177">
        <v>6.13</v>
      </c>
      <c r="E92" s="177">
        <v>0</v>
      </c>
      <c r="F92" s="177">
        <v>0</v>
      </c>
      <c r="G92" s="177">
        <v>16.829999999999998</v>
      </c>
      <c r="H92" s="177">
        <v>0</v>
      </c>
      <c r="I92" s="177">
        <v>0</v>
      </c>
      <c r="J92" s="177">
        <v>21.15</v>
      </c>
      <c r="K92" s="177">
        <v>5.36</v>
      </c>
      <c r="L92" s="177">
        <v>2.12</v>
      </c>
      <c r="M92" s="177">
        <v>0</v>
      </c>
      <c r="N92" s="177">
        <v>0.98</v>
      </c>
      <c r="O92" s="177">
        <v>1.64</v>
      </c>
      <c r="P92" s="177">
        <v>2.2400000000000002</v>
      </c>
      <c r="Q92" s="177">
        <v>0.24</v>
      </c>
      <c r="R92" s="177">
        <v>0.35</v>
      </c>
      <c r="S92" s="177">
        <v>0.22</v>
      </c>
      <c r="T92" s="177">
        <v>0</v>
      </c>
      <c r="U92" s="177">
        <v>9.5</v>
      </c>
      <c r="V92" s="177">
        <v>0.17</v>
      </c>
      <c r="W92" s="177">
        <v>0.36</v>
      </c>
      <c r="X92" s="177">
        <v>1.22</v>
      </c>
      <c r="Y92" s="177">
        <v>0</v>
      </c>
      <c r="Z92" s="177">
        <v>2.2999999999999998</v>
      </c>
      <c r="AA92" s="177">
        <v>0.74</v>
      </c>
      <c r="AB92" s="177">
        <v>0</v>
      </c>
      <c r="AC92" s="177">
        <v>11.52</v>
      </c>
      <c r="AD92" s="177">
        <v>0</v>
      </c>
      <c r="AE92" s="177">
        <v>0</v>
      </c>
      <c r="AF92" s="177">
        <v>0</v>
      </c>
      <c r="AG92" s="177">
        <v>18.7</v>
      </c>
      <c r="AH92" s="177">
        <v>0</v>
      </c>
      <c r="AI92" s="177">
        <v>8.0399999999999991</v>
      </c>
      <c r="AJ92" s="177">
        <v>0</v>
      </c>
      <c r="AK92" s="177">
        <v>73.349999999999994</v>
      </c>
      <c r="AL92" s="177">
        <v>0</v>
      </c>
      <c r="AM92" s="177">
        <v>0</v>
      </c>
      <c r="AN92" s="177">
        <v>0</v>
      </c>
      <c r="AO92" s="177">
        <v>218.25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3.73</v>
      </c>
      <c r="D93" s="177">
        <v>6.13</v>
      </c>
      <c r="E93" s="177">
        <v>0</v>
      </c>
      <c r="F93" s="177">
        <v>0</v>
      </c>
      <c r="G93" s="177">
        <v>16.829999999999998</v>
      </c>
      <c r="H93" s="177">
        <v>0</v>
      </c>
      <c r="I93" s="177">
        <v>0</v>
      </c>
      <c r="J93" s="177">
        <v>21.15</v>
      </c>
      <c r="K93" s="177">
        <v>5.36</v>
      </c>
      <c r="L93" s="177">
        <v>2.12</v>
      </c>
      <c r="M93" s="177">
        <v>0</v>
      </c>
      <c r="N93" s="177">
        <v>0.98</v>
      </c>
      <c r="O93" s="177">
        <v>1.64</v>
      </c>
      <c r="P93" s="177">
        <v>2.2400000000000002</v>
      </c>
      <c r="Q93" s="177">
        <v>0.17</v>
      </c>
      <c r="R93" s="177">
        <v>0.35</v>
      </c>
      <c r="S93" s="177">
        <v>0.22</v>
      </c>
      <c r="T93" s="177">
        <v>0</v>
      </c>
      <c r="U93" s="177">
        <v>9.5</v>
      </c>
      <c r="V93" s="177">
        <v>0.17</v>
      </c>
      <c r="W93" s="177">
        <v>0.36</v>
      </c>
      <c r="X93" s="177">
        <v>1.22</v>
      </c>
      <c r="Y93" s="177">
        <v>0</v>
      </c>
      <c r="Z93" s="177">
        <v>2.2999999999999998</v>
      </c>
      <c r="AA93" s="177">
        <v>0.74</v>
      </c>
      <c r="AB93" s="177">
        <v>0</v>
      </c>
      <c r="AC93" s="177">
        <v>11.52</v>
      </c>
      <c r="AD93" s="177">
        <v>0</v>
      </c>
      <c r="AE93" s="177">
        <v>0</v>
      </c>
      <c r="AF93" s="177">
        <v>0</v>
      </c>
      <c r="AG93" s="177">
        <v>18.7</v>
      </c>
      <c r="AH93" s="177">
        <v>0</v>
      </c>
      <c r="AI93" s="177">
        <v>8.0399999999999991</v>
      </c>
      <c r="AJ93" s="177">
        <v>0</v>
      </c>
      <c r="AK93" s="177">
        <v>73.349999999999994</v>
      </c>
      <c r="AL93" s="177">
        <v>0</v>
      </c>
      <c r="AM93" s="177">
        <v>0</v>
      </c>
      <c r="AN93" s="177">
        <v>0</v>
      </c>
      <c r="AO93" s="177">
        <v>218.25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3.73</v>
      </c>
      <c r="D94" s="177">
        <v>6.13</v>
      </c>
      <c r="E94" s="177">
        <v>0</v>
      </c>
      <c r="F94" s="177">
        <v>0</v>
      </c>
      <c r="G94" s="177">
        <v>16.829999999999998</v>
      </c>
      <c r="H94" s="177">
        <v>0</v>
      </c>
      <c r="I94" s="177">
        <v>0</v>
      </c>
      <c r="J94" s="177">
        <v>21.15</v>
      </c>
      <c r="K94" s="177">
        <v>5.36</v>
      </c>
      <c r="L94" s="177">
        <v>2.12</v>
      </c>
      <c r="M94" s="177">
        <v>0</v>
      </c>
      <c r="N94" s="177">
        <v>0.98</v>
      </c>
      <c r="O94" s="177">
        <v>1.64</v>
      </c>
      <c r="P94" s="177">
        <v>2.2400000000000002</v>
      </c>
      <c r="Q94" s="177">
        <v>0.17</v>
      </c>
      <c r="R94" s="177">
        <v>0.35</v>
      </c>
      <c r="S94" s="177">
        <v>0.22</v>
      </c>
      <c r="T94" s="177">
        <v>0</v>
      </c>
      <c r="U94" s="177">
        <v>9.5</v>
      </c>
      <c r="V94" s="177">
        <v>0.17</v>
      </c>
      <c r="W94" s="177">
        <v>0.36</v>
      </c>
      <c r="X94" s="177">
        <v>1.22</v>
      </c>
      <c r="Y94" s="177">
        <v>0</v>
      </c>
      <c r="Z94" s="177">
        <v>2.2999999999999998</v>
      </c>
      <c r="AA94" s="177">
        <v>0.74</v>
      </c>
      <c r="AB94" s="177">
        <v>0</v>
      </c>
      <c r="AC94" s="177">
        <v>11.52</v>
      </c>
      <c r="AD94" s="177">
        <v>0</v>
      </c>
      <c r="AE94" s="177">
        <v>0</v>
      </c>
      <c r="AF94" s="177">
        <v>0</v>
      </c>
      <c r="AG94" s="177">
        <v>12.59</v>
      </c>
      <c r="AH94" s="177">
        <v>0</v>
      </c>
      <c r="AI94" s="177">
        <v>8.0399999999999991</v>
      </c>
      <c r="AJ94" s="177">
        <v>0</v>
      </c>
      <c r="AK94" s="177">
        <v>73.349999999999994</v>
      </c>
      <c r="AL94" s="177">
        <v>0</v>
      </c>
      <c r="AM94" s="177">
        <v>0</v>
      </c>
      <c r="AN94" s="177">
        <v>0</v>
      </c>
      <c r="AO94" s="177">
        <v>218.25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3.73</v>
      </c>
      <c r="D95" s="177">
        <v>6.13</v>
      </c>
      <c r="E95" s="177">
        <v>0</v>
      </c>
      <c r="F95" s="177">
        <v>0</v>
      </c>
      <c r="G95" s="177">
        <v>16.829999999999998</v>
      </c>
      <c r="H95" s="177">
        <v>0</v>
      </c>
      <c r="I95" s="177">
        <v>0</v>
      </c>
      <c r="J95" s="177">
        <v>21.15</v>
      </c>
      <c r="K95" s="177">
        <v>5.36</v>
      </c>
      <c r="L95" s="177">
        <v>2.12</v>
      </c>
      <c r="M95" s="177">
        <v>0</v>
      </c>
      <c r="N95" s="177">
        <v>0.98</v>
      </c>
      <c r="O95" s="177">
        <v>1.64</v>
      </c>
      <c r="P95" s="177">
        <v>2.2400000000000002</v>
      </c>
      <c r="Q95" s="177">
        <v>0.17</v>
      </c>
      <c r="R95" s="177">
        <v>0.35</v>
      </c>
      <c r="S95" s="177">
        <v>0.22</v>
      </c>
      <c r="T95" s="177">
        <v>0</v>
      </c>
      <c r="U95" s="177">
        <v>9.5</v>
      </c>
      <c r="V95" s="177">
        <v>0.17</v>
      </c>
      <c r="W95" s="177">
        <v>0.36</v>
      </c>
      <c r="X95" s="177">
        <v>1.22</v>
      </c>
      <c r="Y95" s="177">
        <v>0</v>
      </c>
      <c r="Z95" s="177">
        <v>2.2999999999999998</v>
      </c>
      <c r="AA95" s="177">
        <v>0.74</v>
      </c>
      <c r="AB95" s="177">
        <v>0</v>
      </c>
      <c r="AC95" s="177">
        <v>11.52</v>
      </c>
      <c r="AD95" s="177">
        <v>0</v>
      </c>
      <c r="AE95" s="177">
        <v>0</v>
      </c>
      <c r="AF95" s="177">
        <v>0</v>
      </c>
      <c r="AG95" s="177">
        <v>12.59</v>
      </c>
      <c r="AH95" s="177">
        <v>0</v>
      </c>
      <c r="AI95" s="177">
        <v>8.0399999999999991</v>
      </c>
      <c r="AJ95" s="177">
        <v>0</v>
      </c>
      <c r="AK95" s="177">
        <v>73.349999999999994</v>
      </c>
      <c r="AL95" s="177">
        <v>0</v>
      </c>
      <c r="AM95" s="177">
        <v>0</v>
      </c>
      <c r="AN95" s="177">
        <v>0</v>
      </c>
      <c r="AO95" s="177">
        <v>218.25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3.73</v>
      </c>
      <c r="D96" s="177">
        <v>6.13</v>
      </c>
      <c r="E96" s="177">
        <v>0</v>
      </c>
      <c r="F96" s="177">
        <v>0</v>
      </c>
      <c r="G96" s="177">
        <v>16.829999999999998</v>
      </c>
      <c r="H96" s="177">
        <v>0</v>
      </c>
      <c r="I96" s="177">
        <v>0</v>
      </c>
      <c r="J96" s="177">
        <v>21.15</v>
      </c>
      <c r="K96" s="177">
        <v>5.36</v>
      </c>
      <c r="L96" s="177">
        <v>2.12</v>
      </c>
      <c r="M96" s="177">
        <v>0</v>
      </c>
      <c r="N96" s="177">
        <v>0.98</v>
      </c>
      <c r="O96" s="177">
        <v>1.64</v>
      </c>
      <c r="P96" s="177">
        <v>2.2400000000000002</v>
      </c>
      <c r="Q96" s="177">
        <v>0.17</v>
      </c>
      <c r="R96" s="177">
        <v>0.35</v>
      </c>
      <c r="S96" s="177">
        <v>0.22</v>
      </c>
      <c r="T96" s="177">
        <v>0</v>
      </c>
      <c r="U96" s="177">
        <v>9.5</v>
      </c>
      <c r="V96" s="177">
        <v>0.17</v>
      </c>
      <c r="W96" s="177">
        <v>0.36</v>
      </c>
      <c r="X96" s="177">
        <v>1.22</v>
      </c>
      <c r="Y96" s="177">
        <v>0</v>
      </c>
      <c r="Z96" s="177">
        <v>2.2999999999999998</v>
      </c>
      <c r="AA96" s="177">
        <v>0.74</v>
      </c>
      <c r="AB96" s="177">
        <v>0</v>
      </c>
      <c r="AC96" s="177">
        <v>11.52</v>
      </c>
      <c r="AD96" s="177">
        <v>0</v>
      </c>
      <c r="AE96" s="177">
        <v>0</v>
      </c>
      <c r="AF96" s="177">
        <v>0</v>
      </c>
      <c r="AG96" s="177">
        <v>12.59</v>
      </c>
      <c r="AH96" s="177">
        <v>0</v>
      </c>
      <c r="AI96" s="177">
        <v>8.0399999999999991</v>
      </c>
      <c r="AJ96" s="177">
        <v>0</v>
      </c>
      <c r="AK96" s="177">
        <v>73.349999999999994</v>
      </c>
      <c r="AL96" s="177">
        <v>0</v>
      </c>
      <c r="AM96" s="177">
        <v>0</v>
      </c>
      <c r="AN96" s="177">
        <v>0</v>
      </c>
      <c r="AO96" s="177">
        <v>218.25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3.73</v>
      </c>
      <c r="D97" s="177">
        <v>6.13</v>
      </c>
      <c r="E97" s="177">
        <v>0</v>
      </c>
      <c r="F97" s="177">
        <v>0</v>
      </c>
      <c r="G97" s="177">
        <v>16.829999999999998</v>
      </c>
      <c r="H97" s="177">
        <v>0</v>
      </c>
      <c r="I97" s="177">
        <v>0</v>
      </c>
      <c r="J97" s="177">
        <v>21.15</v>
      </c>
      <c r="K97" s="177">
        <v>5.36</v>
      </c>
      <c r="L97" s="177">
        <v>2.12</v>
      </c>
      <c r="M97" s="177">
        <v>0</v>
      </c>
      <c r="N97" s="177">
        <v>0.98</v>
      </c>
      <c r="O97" s="177">
        <v>1.64</v>
      </c>
      <c r="P97" s="177">
        <v>2.2400000000000002</v>
      </c>
      <c r="Q97" s="177">
        <v>0.17</v>
      </c>
      <c r="R97" s="177">
        <v>0.35</v>
      </c>
      <c r="S97" s="177">
        <v>0.22</v>
      </c>
      <c r="T97" s="177">
        <v>0</v>
      </c>
      <c r="U97" s="177">
        <v>9.5</v>
      </c>
      <c r="V97" s="177">
        <v>0.17</v>
      </c>
      <c r="W97" s="177">
        <v>0.36</v>
      </c>
      <c r="X97" s="177">
        <v>1.22</v>
      </c>
      <c r="Y97" s="177">
        <v>0</v>
      </c>
      <c r="Z97" s="177">
        <v>2.2999999999999998</v>
      </c>
      <c r="AA97" s="177">
        <v>0.74</v>
      </c>
      <c r="AB97" s="177">
        <v>0</v>
      </c>
      <c r="AC97" s="177">
        <v>11.52</v>
      </c>
      <c r="AD97" s="177">
        <v>0</v>
      </c>
      <c r="AE97" s="177">
        <v>0</v>
      </c>
      <c r="AF97" s="177">
        <v>0</v>
      </c>
      <c r="AG97" s="177">
        <v>18.7</v>
      </c>
      <c r="AH97" s="177">
        <v>0</v>
      </c>
      <c r="AI97" s="177">
        <v>8.0399999999999991</v>
      </c>
      <c r="AJ97" s="177">
        <v>0</v>
      </c>
      <c r="AK97" s="177">
        <v>73.349999999999994</v>
      </c>
      <c r="AL97" s="177">
        <v>0</v>
      </c>
      <c r="AM97" s="177">
        <v>0</v>
      </c>
      <c r="AN97" s="177">
        <v>0</v>
      </c>
      <c r="AO97" s="177">
        <v>218.25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3.73</v>
      </c>
      <c r="D98" s="177">
        <v>6.13</v>
      </c>
      <c r="E98" s="177">
        <v>0</v>
      </c>
      <c r="F98" s="177">
        <v>0</v>
      </c>
      <c r="G98" s="177">
        <v>16.829999999999998</v>
      </c>
      <c r="H98" s="177">
        <v>0</v>
      </c>
      <c r="I98" s="177">
        <v>0</v>
      </c>
      <c r="J98" s="177">
        <v>21.15</v>
      </c>
      <c r="K98" s="177">
        <v>5.36</v>
      </c>
      <c r="L98" s="177">
        <v>2.12</v>
      </c>
      <c r="M98" s="177">
        <v>0</v>
      </c>
      <c r="N98" s="177">
        <v>0.98</v>
      </c>
      <c r="O98" s="177">
        <v>1.64</v>
      </c>
      <c r="P98" s="177">
        <v>2.2400000000000002</v>
      </c>
      <c r="Q98" s="177">
        <v>0.17</v>
      </c>
      <c r="R98" s="177">
        <v>0.35</v>
      </c>
      <c r="S98" s="177">
        <v>0.22</v>
      </c>
      <c r="T98" s="177">
        <v>0</v>
      </c>
      <c r="U98" s="177">
        <v>9.5</v>
      </c>
      <c r="V98" s="177">
        <v>0.17</v>
      </c>
      <c r="W98" s="177">
        <v>0.36</v>
      </c>
      <c r="X98" s="177">
        <v>1.22</v>
      </c>
      <c r="Y98" s="177">
        <v>0</v>
      </c>
      <c r="Z98" s="177">
        <v>2.2999999999999998</v>
      </c>
      <c r="AA98" s="177">
        <v>0.74</v>
      </c>
      <c r="AB98" s="177">
        <v>0</v>
      </c>
      <c r="AC98" s="177">
        <v>11.52</v>
      </c>
      <c r="AD98" s="177">
        <v>0</v>
      </c>
      <c r="AE98" s="177">
        <v>0</v>
      </c>
      <c r="AF98" s="177">
        <v>0</v>
      </c>
      <c r="AG98" s="177">
        <v>18.7</v>
      </c>
      <c r="AH98" s="177">
        <v>0</v>
      </c>
      <c r="AI98" s="177">
        <v>8.0399999999999991</v>
      </c>
      <c r="AJ98" s="177">
        <v>0</v>
      </c>
      <c r="AK98" s="177">
        <v>73.349999999999994</v>
      </c>
      <c r="AL98" s="177">
        <v>0</v>
      </c>
      <c r="AM98" s="177">
        <v>0</v>
      </c>
      <c r="AN98" s="177">
        <v>0</v>
      </c>
      <c r="AO98" s="177">
        <v>218.25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8.6489999999999997E-2</v>
      </c>
      <c r="D99">
        <f t="shared" si="0"/>
        <v>0.15035999999999994</v>
      </c>
      <c r="E99">
        <f t="shared" si="0"/>
        <v>0</v>
      </c>
      <c r="F99">
        <f t="shared" si="0"/>
        <v>0</v>
      </c>
      <c r="G99">
        <f t="shared" si="0"/>
        <v>0.38747999999999966</v>
      </c>
      <c r="H99">
        <f t="shared" si="0"/>
        <v>0</v>
      </c>
      <c r="I99">
        <f t="shared" si="0"/>
        <v>0</v>
      </c>
      <c r="J99">
        <f t="shared" si="0"/>
        <v>0.48391999999999974</v>
      </c>
      <c r="K99">
        <f t="shared" si="0"/>
        <v>1.9913749999999979</v>
      </c>
      <c r="L99">
        <f t="shared" si="0"/>
        <v>0.65475749999999899</v>
      </c>
      <c r="M99">
        <f t="shared" si="0"/>
        <v>0</v>
      </c>
      <c r="N99">
        <f t="shared" si="0"/>
        <v>4.5274999999999892E-2</v>
      </c>
      <c r="O99">
        <f t="shared" si="0"/>
        <v>3.9359999999999951E-2</v>
      </c>
      <c r="P99">
        <f t="shared" si="0"/>
        <v>5.3765000000000063E-2</v>
      </c>
      <c r="Q99">
        <f t="shared" si="0"/>
        <v>4.192249999999996E-2</v>
      </c>
      <c r="R99">
        <f t="shared" si="0"/>
        <v>3.0442499999999938E-2</v>
      </c>
      <c r="S99">
        <f t="shared" si="0"/>
        <v>4.8907500000000027E-2</v>
      </c>
      <c r="T99">
        <f t="shared" si="0"/>
        <v>0</v>
      </c>
      <c r="U99">
        <f t="shared" si="0"/>
        <v>0.22800000000000001</v>
      </c>
      <c r="V99">
        <f t="shared" si="0"/>
        <v>1.428000000000002E-2</v>
      </c>
      <c r="W99">
        <f t="shared" si="0"/>
        <v>1.6410000000000004E-2</v>
      </c>
      <c r="X99">
        <f t="shared" si="0"/>
        <v>5.3039999999999976E-2</v>
      </c>
      <c r="Y99">
        <f t="shared" si="0"/>
        <v>0</v>
      </c>
      <c r="Z99">
        <f t="shared" si="0"/>
        <v>0.13128999999999999</v>
      </c>
      <c r="AA99">
        <f t="shared" si="0"/>
        <v>0.15843500000000013</v>
      </c>
      <c r="AB99">
        <f t="shared" si="0"/>
        <v>0</v>
      </c>
      <c r="AC99">
        <f t="shared" si="0"/>
        <v>0.2723275</v>
      </c>
      <c r="AD99">
        <f t="shared" si="0"/>
        <v>3.5250000000000004E-3</v>
      </c>
      <c r="AE99">
        <f t="shared" si="0"/>
        <v>0</v>
      </c>
      <c r="AF99">
        <f t="shared" si="0"/>
        <v>0</v>
      </c>
      <c r="AG99">
        <f t="shared" si="0"/>
        <v>0.37982749999999993</v>
      </c>
      <c r="AH99">
        <f t="shared" si="0"/>
        <v>0</v>
      </c>
      <c r="AI99">
        <f t="shared" si="0"/>
        <v>0.1929599999999998</v>
      </c>
      <c r="AJ99">
        <f t="shared" si="0"/>
        <v>3.2150000000000012E-2</v>
      </c>
      <c r="AK99">
        <f t="shared" si="0"/>
        <v>1.7586400000000024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</v>
      </c>
      <c r="D3" s="177">
        <v>0</v>
      </c>
      <c r="E3" s="177">
        <v>0</v>
      </c>
      <c r="F3" s="177">
        <v>0</v>
      </c>
      <c r="G3" s="177">
        <v>0</v>
      </c>
      <c r="H3" s="177">
        <v>0</v>
      </c>
      <c r="I3" s="177">
        <v>0</v>
      </c>
      <c r="J3" s="177">
        <v>0</v>
      </c>
      <c r="K3" s="177">
        <v>0</v>
      </c>
      <c r="L3" s="177">
        <v>0</v>
      </c>
      <c r="M3" s="177">
        <v>0</v>
      </c>
      <c r="N3" s="177">
        <v>0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0</v>
      </c>
      <c r="AD3" s="177">
        <v>0</v>
      </c>
      <c r="AE3" s="177">
        <v>0</v>
      </c>
      <c r="AF3" s="177">
        <v>0</v>
      </c>
      <c r="AG3" s="177">
        <v>6.85</v>
      </c>
      <c r="AH3" s="177">
        <v>0</v>
      </c>
      <c r="AI3" s="177">
        <v>3.03</v>
      </c>
      <c r="AJ3" s="177">
        <v>0</v>
      </c>
      <c r="AK3" s="177">
        <v>7.43</v>
      </c>
      <c r="AL3" s="177">
        <v>0</v>
      </c>
      <c r="AM3" s="177">
        <v>0</v>
      </c>
      <c r="AN3" s="177">
        <v>0</v>
      </c>
      <c r="AO3" s="177">
        <v>22.12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</v>
      </c>
      <c r="D4" s="177">
        <v>0</v>
      </c>
      <c r="E4" s="177">
        <v>0</v>
      </c>
      <c r="F4" s="177">
        <v>0</v>
      </c>
      <c r="G4" s="177">
        <v>0</v>
      </c>
      <c r="H4" s="177">
        <v>0</v>
      </c>
      <c r="I4" s="177">
        <v>0</v>
      </c>
      <c r="J4" s="177">
        <v>0</v>
      </c>
      <c r="K4" s="177">
        <v>0</v>
      </c>
      <c r="L4" s="177">
        <v>0</v>
      </c>
      <c r="M4" s="177">
        <v>0</v>
      </c>
      <c r="N4" s="177">
        <v>0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0</v>
      </c>
      <c r="AD4" s="177">
        <v>0</v>
      </c>
      <c r="AE4" s="177">
        <v>0</v>
      </c>
      <c r="AF4" s="177">
        <v>0</v>
      </c>
      <c r="AG4" s="177">
        <v>6.85</v>
      </c>
      <c r="AH4" s="177">
        <v>0</v>
      </c>
      <c r="AI4" s="177">
        <v>3.03</v>
      </c>
      <c r="AJ4" s="177">
        <v>0</v>
      </c>
      <c r="AK4" s="177">
        <v>7.43</v>
      </c>
      <c r="AL4" s="177">
        <v>0</v>
      </c>
      <c r="AM4" s="177">
        <v>0</v>
      </c>
      <c r="AN4" s="177">
        <v>0</v>
      </c>
      <c r="AO4" s="177">
        <v>22.12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</v>
      </c>
      <c r="D5" s="177">
        <v>0</v>
      </c>
      <c r="E5" s="177">
        <v>0</v>
      </c>
      <c r="F5" s="177">
        <v>0</v>
      </c>
      <c r="G5" s="177">
        <v>0</v>
      </c>
      <c r="H5" s="177">
        <v>0</v>
      </c>
      <c r="I5" s="177">
        <v>0</v>
      </c>
      <c r="J5" s="177">
        <v>0</v>
      </c>
      <c r="K5" s="177">
        <v>0</v>
      </c>
      <c r="L5" s="177">
        <v>0</v>
      </c>
      <c r="M5" s="177">
        <v>0</v>
      </c>
      <c r="N5" s="177">
        <v>0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0</v>
      </c>
      <c r="AD5" s="177">
        <v>0</v>
      </c>
      <c r="AE5" s="177">
        <v>0</v>
      </c>
      <c r="AF5" s="177">
        <v>0</v>
      </c>
      <c r="AG5" s="177">
        <v>6.85</v>
      </c>
      <c r="AH5" s="177">
        <v>0</v>
      </c>
      <c r="AI5" s="177">
        <v>3.03</v>
      </c>
      <c r="AJ5" s="177">
        <v>0</v>
      </c>
      <c r="AK5" s="177">
        <v>7.43</v>
      </c>
      <c r="AL5" s="177">
        <v>0</v>
      </c>
      <c r="AM5" s="177">
        <v>0</v>
      </c>
      <c r="AN5" s="177">
        <v>0</v>
      </c>
      <c r="AO5" s="177">
        <v>22.12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</v>
      </c>
      <c r="D6" s="177">
        <v>0</v>
      </c>
      <c r="E6" s="177">
        <v>0</v>
      </c>
      <c r="F6" s="177">
        <v>0</v>
      </c>
      <c r="G6" s="177">
        <v>0</v>
      </c>
      <c r="H6" s="177">
        <v>0</v>
      </c>
      <c r="I6" s="177">
        <v>0</v>
      </c>
      <c r="J6" s="177">
        <v>0</v>
      </c>
      <c r="K6" s="177">
        <v>0</v>
      </c>
      <c r="L6" s="177">
        <v>0</v>
      </c>
      <c r="M6" s="177">
        <v>0</v>
      </c>
      <c r="N6" s="177">
        <v>0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0</v>
      </c>
      <c r="AD6" s="177">
        <v>0</v>
      </c>
      <c r="AE6" s="177">
        <v>0</v>
      </c>
      <c r="AF6" s="177">
        <v>0</v>
      </c>
      <c r="AG6" s="177">
        <v>6.85</v>
      </c>
      <c r="AH6" s="177">
        <v>0</v>
      </c>
      <c r="AI6" s="177">
        <v>3.03</v>
      </c>
      <c r="AJ6" s="177">
        <v>0</v>
      </c>
      <c r="AK6" s="177">
        <v>7.43</v>
      </c>
      <c r="AL6" s="177">
        <v>0</v>
      </c>
      <c r="AM6" s="177">
        <v>0</v>
      </c>
      <c r="AN6" s="177">
        <v>0</v>
      </c>
      <c r="AO6" s="177">
        <v>22.12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</v>
      </c>
      <c r="D7" s="177">
        <v>0</v>
      </c>
      <c r="E7" s="177">
        <v>0</v>
      </c>
      <c r="F7" s="177">
        <v>0</v>
      </c>
      <c r="G7" s="177">
        <v>0</v>
      </c>
      <c r="H7" s="177">
        <v>0</v>
      </c>
      <c r="I7" s="177">
        <v>0</v>
      </c>
      <c r="J7" s="177">
        <v>0</v>
      </c>
      <c r="K7" s="177">
        <v>0</v>
      </c>
      <c r="L7" s="177">
        <v>0</v>
      </c>
      <c r="M7" s="177">
        <v>0</v>
      </c>
      <c r="N7" s="177">
        <v>0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0</v>
      </c>
      <c r="AD7" s="177">
        <v>0</v>
      </c>
      <c r="AE7" s="177">
        <v>0</v>
      </c>
      <c r="AF7" s="177">
        <v>0</v>
      </c>
      <c r="AG7" s="177">
        <v>6.73</v>
      </c>
      <c r="AH7" s="177">
        <v>0</v>
      </c>
      <c r="AI7" s="177">
        <v>3.03</v>
      </c>
      <c r="AJ7" s="177">
        <v>0</v>
      </c>
      <c r="AK7" s="177">
        <v>7.43</v>
      </c>
      <c r="AL7" s="177">
        <v>0</v>
      </c>
      <c r="AM7" s="177">
        <v>0</v>
      </c>
      <c r="AN7" s="177">
        <v>0</v>
      </c>
      <c r="AO7" s="177">
        <v>22.12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</v>
      </c>
      <c r="D8" s="177">
        <v>0</v>
      </c>
      <c r="E8" s="177">
        <v>0</v>
      </c>
      <c r="F8" s="177">
        <v>0</v>
      </c>
      <c r="G8" s="177">
        <v>0</v>
      </c>
      <c r="H8" s="177">
        <v>0</v>
      </c>
      <c r="I8" s="177">
        <v>0</v>
      </c>
      <c r="J8" s="177">
        <v>0</v>
      </c>
      <c r="K8" s="177">
        <v>0</v>
      </c>
      <c r="L8" s="177">
        <v>0</v>
      </c>
      <c r="M8" s="177">
        <v>0</v>
      </c>
      <c r="N8" s="177">
        <v>0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0</v>
      </c>
      <c r="AD8" s="177">
        <v>0</v>
      </c>
      <c r="AE8" s="177">
        <v>0</v>
      </c>
      <c r="AF8" s="177">
        <v>0</v>
      </c>
      <c r="AG8" s="177">
        <v>6.73</v>
      </c>
      <c r="AH8" s="177">
        <v>0</v>
      </c>
      <c r="AI8" s="177">
        <v>3.03</v>
      </c>
      <c r="AJ8" s="177">
        <v>0</v>
      </c>
      <c r="AK8" s="177">
        <v>7.43</v>
      </c>
      <c r="AL8" s="177">
        <v>0</v>
      </c>
      <c r="AM8" s="177">
        <v>0</v>
      </c>
      <c r="AN8" s="177">
        <v>0</v>
      </c>
      <c r="AO8" s="177">
        <v>22.12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</v>
      </c>
      <c r="D9" s="177">
        <v>0</v>
      </c>
      <c r="E9" s="177">
        <v>0</v>
      </c>
      <c r="F9" s="177">
        <v>0</v>
      </c>
      <c r="G9" s="177">
        <v>0</v>
      </c>
      <c r="H9" s="177">
        <v>0</v>
      </c>
      <c r="I9" s="177">
        <v>0</v>
      </c>
      <c r="J9" s="177">
        <v>0</v>
      </c>
      <c r="K9" s="177">
        <v>0</v>
      </c>
      <c r="L9" s="177">
        <v>0</v>
      </c>
      <c r="M9" s="177">
        <v>0</v>
      </c>
      <c r="N9" s="177">
        <v>0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0</v>
      </c>
      <c r="AD9" s="177">
        <v>0</v>
      </c>
      <c r="AE9" s="177">
        <v>0</v>
      </c>
      <c r="AF9" s="177">
        <v>0</v>
      </c>
      <c r="AG9" s="177">
        <v>6.73</v>
      </c>
      <c r="AH9" s="177">
        <v>0</v>
      </c>
      <c r="AI9" s="177">
        <v>3.03</v>
      </c>
      <c r="AJ9" s="177">
        <v>0</v>
      </c>
      <c r="AK9" s="177">
        <v>7.43</v>
      </c>
      <c r="AL9" s="177">
        <v>0</v>
      </c>
      <c r="AM9" s="177">
        <v>0</v>
      </c>
      <c r="AN9" s="177">
        <v>0</v>
      </c>
      <c r="AO9" s="177">
        <v>22.12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</v>
      </c>
      <c r="D10" s="177">
        <v>0</v>
      </c>
      <c r="E10" s="177">
        <v>0</v>
      </c>
      <c r="F10" s="177">
        <v>0</v>
      </c>
      <c r="G10" s="177">
        <v>0</v>
      </c>
      <c r="H10" s="177">
        <v>0</v>
      </c>
      <c r="I10" s="177">
        <v>0</v>
      </c>
      <c r="J10" s="177">
        <v>0</v>
      </c>
      <c r="K10" s="177">
        <v>0</v>
      </c>
      <c r="L10" s="177">
        <v>0</v>
      </c>
      <c r="M10" s="177">
        <v>0</v>
      </c>
      <c r="N10" s="177">
        <v>0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0</v>
      </c>
      <c r="AD10" s="177">
        <v>0</v>
      </c>
      <c r="AE10" s="177">
        <v>0</v>
      </c>
      <c r="AF10" s="177">
        <v>0</v>
      </c>
      <c r="AG10" s="177">
        <v>6.73</v>
      </c>
      <c r="AH10" s="177">
        <v>0</v>
      </c>
      <c r="AI10" s="177">
        <v>3.03</v>
      </c>
      <c r="AJ10" s="177">
        <v>0</v>
      </c>
      <c r="AK10" s="177">
        <v>7.43</v>
      </c>
      <c r="AL10" s="177">
        <v>0</v>
      </c>
      <c r="AM10" s="177">
        <v>0</v>
      </c>
      <c r="AN10" s="177">
        <v>0</v>
      </c>
      <c r="AO10" s="177">
        <v>22.12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0</v>
      </c>
      <c r="L11" s="177">
        <v>0</v>
      </c>
      <c r="M11" s="177">
        <v>0</v>
      </c>
      <c r="N11" s="177">
        <v>0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0</v>
      </c>
      <c r="AD11" s="177">
        <v>0</v>
      </c>
      <c r="AE11" s="177">
        <v>0</v>
      </c>
      <c r="AF11" s="177">
        <v>0</v>
      </c>
      <c r="AG11" s="177">
        <v>6.73</v>
      </c>
      <c r="AH11" s="177">
        <v>0</v>
      </c>
      <c r="AI11" s="177">
        <v>3.03</v>
      </c>
      <c r="AJ11" s="177">
        <v>0</v>
      </c>
      <c r="AK11" s="177">
        <v>7.43</v>
      </c>
      <c r="AL11" s="177">
        <v>0</v>
      </c>
      <c r="AM11" s="177">
        <v>0</v>
      </c>
      <c r="AN11" s="177">
        <v>0</v>
      </c>
      <c r="AO11" s="177">
        <v>22.12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</v>
      </c>
      <c r="D12" s="177">
        <v>0</v>
      </c>
      <c r="E12" s="177">
        <v>0</v>
      </c>
      <c r="F12" s="177">
        <v>0</v>
      </c>
      <c r="G12" s="177">
        <v>0</v>
      </c>
      <c r="H12" s="177">
        <v>0</v>
      </c>
      <c r="I12" s="177">
        <v>0</v>
      </c>
      <c r="J12" s="177">
        <v>0</v>
      </c>
      <c r="K12" s="177">
        <v>0</v>
      </c>
      <c r="L12" s="177">
        <v>0</v>
      </c>
      <c r="M12" s="177">
        <v>0</v>
      </c>
      <c r="N12" s="177">
        <v>0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0</v>
      </c>
      <c r="AD12" s="177">
        <v>0</v>
      </c>
      <c r="AE12" s="177">
        <v>0</v>
      </c>
      <c r="AF12" s="177">
        <v>0</v>
      </c>
      <c r="AG12" s="177">
        <v>6.73</v>
      </c>
      <c r="AH12" s="177">
        <v>0</v>
      </c>
      <c r="AI12" s="177">
        <v>3.03</v>
      </c>
      <c r="AJ12" s="177">
        <v>0</v>
      </c>
      <c r="AK12" s="177">
        <v>7.43</v>
      </c>
      <c r="AL12" s="177">
        <v>0</v>
      </c>
      <c r="AM12" s="177">
        <v>0</v>
      </c>
      <c r="AN12" s="177">
        <v>0</v>
      </c>
      <c r="AO12" s="177">
        <v>22.12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</v>
      </c>
      <c r="D13" s="177">
        <v>0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6.73</v>
      </c>
      <c r="AH13" s="177">
        <v>0</v>
      </c>
      <c r="AI13" s="177">
        <v>3.03</v>
      </c>
      <c r="AJ13" s="177">
        <v>0</v>
      </c>
      <c r="AK13" s="177">
        <v>7.43</v>
      </c>
      <c r="AL13" s="177">
        <v>0</v>
      </c>
      <c r="AM13" s="177">
        <v>0</v>
      </c>
      <c r="AN13" s="177">
        <v>0</v>
      </c>
      <c r="AO13" s="177">
        <v>22.12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</v>
      </c>
      <c r="D14" s="177">
        <v>0</v>
      </c>
      <c r="E14" s="177">
        <v>0</v>
      </c>
      <c r="F14" s="177">
        <v>0</v>
      </c>
      <c r="G14" s="177">
        <v>0</v>
      </c>
      <c r="H14" s="177">
        <v>0</v>
      </c>
      <c r="I14" s="177">
        <v>0</v>
      </c>
      <c r="J14" s="177">
        <v>0</v>
      </c>
      <c r="K14" s="177">
        <v>0</v>
      </c>
      <c r="L14" s="177">
        <v>0</v>
      </c>
      <c r="M14" s="177">
        <v>0</v>
      </c>
      <c r="N14" s="177">
        <v>0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0</v>
      </c>
      <c r="AD14" s="177">
        <v>0</v>
      </c>
      <c r="AE14" s="177">
        <v>0</v>
      </c>
      <c r="AF14" s="177">
        <v>0</v>
      </c>
      <c r="AG14" s="177">
        <v>9.1</v>
      </c>
      <c r="AH14" s="177">
        <v>0</v>
      </c>
      <c r="AI14" s="177">
        <v>3.03</v>
      </c>
      <c r="AJ14" s="177">
        <v>0</v>
      </c>
      <c r="AK14" s="177">
        <v>7.43</v>
      </c>
      <c r="AL14" s="177">
        <v>0</v>
      </c>
      <c r="AM14" s="177">
        <v>0</v>
      </c>
      <c r="AN14" s="177">
        <v>0</v>
      </c>
      <c r="AO14" s="177">
        <v>22.12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</v>
      </c>
      <c r="D15" s="177">
        <v>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9.1</v>
      </c>
      <c r="AH15" s="177">
        <v>0</v>
      </c>
      <c r="AI15" s="177">
        <v>3.03</v>
      </c>
      <c r="AJ15" s="177">
        <v>0</v>
      </c>
      <c r="AK15" s="177">
        <v>7.43</v>
      </c>
      <c r="AL15" s="177">
        <v>0</v>
      </c>
      <c r="AM15" s="177">
        <v>0</v>
      </c>
      <c r="AN15" s="177">
        <v>0</v>
      </c>
      <c r="AO15" s="177">
        <v>22.12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</v>
      </c>
      <c r="D16" s="177">
        <v>0</v>
      </c>
      <c r="E16" s="177">
        <v>0</v>
      </c>
      <c r="F16" s="177">
        <v>0</v>
      </c>
      <c r="G16" s="177">
        <v>0</v>
      </c>
      <c r="H16" s="177">
        <v>0</v>
      </c>
      <c r="I16" s="177">
        <v>0</v>
      </c>
      <c r="J16" s="177">
        <v>0</v>
      </c>
      <c r="K16" s="177">
        <v>0</v>
      </c>
      <c r="L16" s="177">
        <v>0</v>
      </c>
      <c r="M16" s="177">
        <v>0</v>
      </c>
      <c r="N16" s="177">
        <v>0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0</v>
      </c>
      <c r="AD16" s="177">
        <v>0</v>
      </c>
      <c r="AE16" s="177">
        <v>0</v>
      </c>
      <c r="AF16" s="177">
        <v>0</v>
      </c>
      <c r="AG16" s="177">
        <v>9.1</v>
      </c>
      <c r="AH16" s="177">
        <v>0</v>
      </c>
      <c r="AI16" s="177">
        <v>3.03</v>
      </c>
      <c r="AJ16" s="177">
        <v>0</v>
      </c>
      <c r="AK16" s="177">
        <v>7.43</v>
      </c>
      <c r="AL16" s="177">
        <v>0</v>
      </c>
      <c r="AM16" s="177">
        <v>0</v>
      </c>
      <c r="AN16" s="177">
        <v>0</v>
      </c>
      <c r="AO16" s="177">
        <v>22.12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9.1</v>
      </c>
      <c r="AH17" s="177">
        <v>0</v>
      </c>
      <c r="AI17" s="177">
        <v>3.03</v>
      </c>
      <c r="AJ17" s="177">
        <v>0</v>
      </c>
      <c r="AK17" s="177">
        <v>7.43</v>
      </c>
      <c r="AL17" s="177">
        <v>0</v>
      </c>
      <c r="AM17" s="177">
        <v>0</v>
      </c>
      <c r="AN17" s="177">
        <v>0</v>
      </c>
      <c r="AO17" s="177">
        <v>22.12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</v>
      </c>
      <c r="D18" s="177">
        <v>0</v>
      </c>
      <c r="E18" s="177">
        <v>0</v>
      </c>
      <c r="F18" s="177">
        <v>0</v>
      </c>
      <c r="G18" s="177">
        <v>0</v>
      </c>
      <c r="H18" s="177">
        <v>0</v>
      </c>
      <c r="I18" s="177">
        <v>0</v>
      </c>
      <c r="J18" s="177">
        <v>0</v>
      </c>
      <c r="K18" s="177">
        <v>0</v>
      </c>
      <c r="L18" s="177">
        <v>0</v>
      </c>
      <c r="M18" s="177">
        <v>0</v>
      </c>
      <c r="N18" s="177">
        <v>0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9.1</v>
      </c>
      <c r="AH18" s="177">
        <v>0</v>
      </c>
      <c r="AI18" s="177">
        <v>3.03</v>
      </c>
      <c r="AJ18" s="177">
        <v>0</v>
      </c>
      <c r="AK18" s="177">
        <v>7.43</v>
      </c>
      <c r="AL18" s="177">
        <v>0</v>
      </c>
      <c r="AM18" s="177">
        <v>0</v>
      </c>
      <c r="AN18" s="177">
        <v>0</v>
      </c>
      <c r="AO18" s="177">
        <v>22.12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</v>
      </c>
      <c r="D19" s="177">
        <v>0</v>
      </c>
      <c r="E19" s="177">
        <v>0</v>
      </c>
      <c r="F19" s="177">
        <v>0</v>
      </c>
      <c r="G19" s="177">
        <v>0</v>
      </c>
      <c r="H19" s="177">
        <v>0</v>
      </c>
      <c r="I19" s="177">
        <v>0</v>
      </c>
      <c r="J19" s="177">
        <v>0</v>
      </c>
      <c r="K19" s="177">
        <v>0</v>
      </c>
      <c r="L19" s="177">
        <v>0</v>
      </c>
      <c r="M19" s="177">
        <v>0</v>
      </c>
      <c r="N19" s="177">
        <v>0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0</v>
      </c>
      <c r="AD19" s="177">
        <v>0</v>
      </c>
      <c r="AE19" s="177">
        <v>0</v>
      </c>
      <c r="AF19" s="177">
        <v>0</v>
      </c>
      <c r="AG19" s="177">
        <v>7.15</v>
      </c>
      <c r="AH19" s="177">
        <v>0</v>
      </c>
      <c r="AI19" s="177">
        <v>3.03</v>
      </c>
      <c r="AJ19" s="177">
        <v>0</v>
      </c>
      <c r="AK19" s="177">
        <v>7.43</v>
      </c>
      <c r="AL19" s="177">
        <v>0</v>
      </c>
      <c r="AM19" s="177">
        <v>0</v>
      </c>
      <c r="AN19" s="177">
        <v>0</v>
      </c>
      <c r="AO19" s="177">
        <v>22.12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</v>
      </c>
      <c r="D20" s="177">
        <v>0</v>
      </c>
      <c r="E20" s="177">
        <v>0</v>
      </c>
      <c r="F20" s="177">
        <v>0</v>
      </c>
      <c r="G20" s="177">
        <v>0</v>
      </c>
      <c r="H20" s="177">
        <v>0</v>
      </c>
      <c r="I20" s="177">
        <v>0</v>
      </c>
      <c r="J20" s="177">
        <v>0</v>
      </c>
      <c r="K20" s="177">
        <v>0</v>
      </c>
      <c r="L20" s="177">
        <v>0</v>
      </c>
      <c r="M20" s="177">
        <v>0</v>
      </c>
      <c r="N20" s="177">
        <v>0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6.89</v>
      </c>
      <c r="AH20" s="177">
        <v>0</v>
      </c>
      <c r="AI20" s="177">
        <v>3.03</v>
      </c>
      <c r="AJ20" s="177">
        <v>0</v>
      </c>
      <c r="AK20" s="177">
        <v>7.43</v>
      </c>
      <c r="AL20" s="177">
        <v>0</v>
      </c>
      <c r="AM20" s="177">
        <v>0</v>
      </c>
      <c r="AN20" s="177">
        <v>0</v>
      </c>
      <c r="AO20" s="177">
        <v>22.12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</v>
      </c>
      <c r="D21" s="177">
        <v>0</v>
      </c>
      <c r="E21" s="177">
        <v>0</v>
      </c>
      <c r="F21" s="177">
        <v>0</v>
      </c>
      <c r="G21" s="177">
        <v>0</v>
      </c>
      <c r="H21" s="177">
        <v>0</v>
      </c>
      <c r="I21" s="177">
        <v>0</v>
      </c>
      <c r="J21" s="177">
        <v>0</v>
      </c>
      <c r="K21" s="177">
        <v>0</v>
      </c>
      <c r="L21" s="177">
        <v>0</v>
      </c>
      <c r="M21" s="177">
        <v>0</v>
      </c>
      <c r="N21" s="177">
        <v>0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0</v>
      </c>
      <c r="AD21" s="177">
        <v>0</v>
      </c>
      <c r="AE21" s="177">
        <v>0</v>
      </c>
      <c r="AF21" s="177">
        <v>0</v>
      </c>
      <c r="AG21" s="177">
        <v>6.54</v>
      </c>
      <c r="AH21" s="177">
        <v>0</v>
      </c>
      <c r="AI21" s="177">
        <v>3.03</v>
      </c>
      <c r="AJ21" s="177">
        <v>0</v>
      </c>
      <c r="AK21" s="177">
        <v>7.43</v>
      </c>
      <c r="AL21" s="177">
        <v>0</v>
      </c>
      <c r="AM21" s="177">
        <v>0</v>
      </c>
      <c r="AN21" s="177">
        <v>0</v>
      </c>
      <c r="AO21" s="177">
        <v>22.12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</v>
      </c>
      <c r="D22" s="177">
        <v>0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0</v>
      </c>
      <c r="AD22" s="177">
        <v>0</v>
      </c>
      <c r="AE22" s="177">
        <v>0</v>
      </c>
      <c r="AF22" s="177">
        <v>0</v>
      </c>
      <c r="AG22" s="177">
        <v>6.54</v>
      </c>
      <c r="AH22" s="177">
        <v>0</v>
      </c>
      <c r="AI22" s="177">
        <v>3.03</v>
      </c>
      <c r="AJ22" s="177">
        <v>0</v>
      </c>
      <c r="AK22" s="177">
        <v>7.43</v>
      </c>
      <c r="AL22" s="177">
        <v>0</v>
      </c>
      <c r="AM22" s="177">
        <v>0</v>
      </c>
      <c r="AN22" s="177">
        <v>0</v>
      </c>
      <c r="AO22" s="177">
        <v>22.12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</v>
      </c>
      <c r="D23" s="177">
        <v>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0</v>
      </c>
      <c r="AD23" s="177">
        <v>0</v>
      </c>
      <c r="AE23" s="177">
        <v>0</v>
      </c>
      <c r="AF23" s="177">
        <v>0</v>
      </c>
      <c r="AG23" s="177">
        <v>6.54</v>
      </c>
      <c r="AH23" s="177">
        <v>0</v>
      </c>
      <c r="AI23" s="177">
        <v>3.03</v>
      </c>
      <c r="AJ23" s="177">
        <v>0</v>
      </c>
      <c r="AK23" s="177">
        <v>7.43</v>
      </c>
      <c r="AL23" s="177">
        <v>0</v>
      </c>
      <c r="AM23" s="177">
        <v>0</v>
      </c>
      <c r="AN23" s="177">
        <v>0</v>
      </c>
      <c r="AO23" s="177">
        <v>22.12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</v>
      </c>
      <c r="D24" s="177">
        <v>0</v>
      </c>
      <c r="E24" s="177">
        <v>0</v>
      </c>
      <c r="F24" s="177">
        <v>0</v>
      </c>
      <c r="G24" s="177">
        <v>0</v>
      </c>
      <c r="H24" s="177">
        <v>0</v>
      </c>
      <c r="I24" s="177">
        <v>0</v>
      </c>
      <c r="J24" s="177">
        <v>0</v>
      </c>
      <c r="K24" s="177">
        <v>0</v>
      </c>
      <c r="L24" s="177">
        <v>0</v>
      </c>
      <c r="M24" s="177">
        <v>0</v>
      </c>
      <c r="N24" s="177">
        <v>0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0</v>
      </c>
      <c r="AD24" s="177">
        <v>0</v>
      </c>
      <c r="AE24" s="177">
        <v>0</v>
      </c>
      <c r="AF24" s="177">
        <v>0</v>
      </c>
      <c r="AG24" s="177">
        <v>6.54</v>
      </c>
      <c r="AH24" s="177">
        <v>0</v>
      </c>
      <c r="AI24" s="177">
        <v>3.03</v>
      </c>
      <c r="AJ24" s="177">
        <v>0</v>
      </c>
      <c r="AK24" s="177">
        <v>7.43</v>
      </c>
      <c r="AL24" s="177">
        <v>0</v>
      </c>
      <c r="AM24" s="177">
        <v>0</v>
      </c>
      <c r="AN24" s="177">
        <v>0</v>
      </c>
      <c r="AO24" s="177">
        <v>22.12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</v>
      </c>
      <c r="D25" s="177">
        <v>0</v>
      </c>
      <c r="E25" s="177">
        <v>0</v>
      </c>
      <c r="F25" s="177">
        <v>0</v>
      </c>
      <c r="G25" s="177">
        <v>0</v>
      </c>
      <c r="H25" s="177">
        <v>0</v>
      </c>
      <c r="I25" s="177">
        <v>0</v>
      </c>
      <c r="J25" s="177">
        <v>0</v>
      </c>
      <c r="K25" s="177">
        <v>0</v>
      </c>
      <c r="L25" s="177">
        <v>0</v>
      </c>
      <c r="M25" s="177">
        <v>0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6.54</v>
      </c>
      <c r="AH25" s="177">
        <v>0</v>
      </c>
      <c r="AI25" s="177">
        <v>3.03</v>
      </c>
      <c r="AJ25" s="177">
        <v>0</v>
      </c>
      <c r="AK25" s="177">
        <v>7.43</v>
      </c>
      <c r="AL25" s="177">
        <v>0</v>
      </c>
      <c r="AM25" s="177">
        <v>0</v>
      </c>
      <c r="AN25" s="177">
        <v>0</v>
      </c>
      <c r="AO25" s="177">
        <v>22.12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</v>
      </c>
      <c r="D26" s="177">
        <v>0</v>
      </c>
      <c r="E26" s="177">
        <v>0</v>
      </c>
      <c r="F26" s="177">
        <v>0</v>
      </c>
      <c r="G26" s="177">
        <v>0</v>
      </c>
      <c r="H26" s="177">
        <v>0</v>
      </c>
      <c r="I26" s="177">
        <v>0</v>
      </c>
      <c r="J26" s="177">
        <v>0</v>
      </c>
      <c r="K26" s="177">
        <v>0</v>
      </c>
      <c r="L26" s="177">
        <v>0</v>
      </c>
      <c r="M26" s="177">
        <v>0</v>
      </c>
      <c r="N26" s="177">
        <v>0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0</v>
      </c>
      <c r="AD26" s="177">
        <v>0</v>
      </c>
      <c r="AE26" s="177">
        <v>0</v>
      </c>
      <c r="AF26" s="177">
        <v>0</v>
      </c>
      <c r="AG26" s="177">
        <v>6.85</v>
      </c>
      <c r="AH26" s="177">
        <v>0</v>
      </c>
      <c r="AI26" s="177">
        <v>3.03</v>
      </c>
      <c r="AJ26" s="177">
        <v>0</v>
      </c>
      <c r="AK26" s="177">
        <v>7.43</v>
      </c>
      <c r="AL26" s="177">
        <v>0</v>
      </c>
      <c r="AM26" s="177">
        <v>0</v>
      </c>
      <c r="AN26" s="177">
        <v>0</v>
      </c>
      <c r="AO26" s="177">
        <v>22.12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0</v>
      </c>
      <c r="AD27" s="177">
        <v>0</v>
      </c>
      <c r="AE27" s="177">
        <v>0</v>
      </c>
      <c r="AF27" s="177">
        <v>0</v>
      </c>
      <c r="AG27" s="177">
        <v>6.85</v>
      </c>
      <c r="AH27" s="177">
        <v>0</v>
      </c>
      <c r="AI27" s="177">
        <v>3.03</v>
      </c>
      <c r="AJ27" s="177">
        <v>0</v>
      </c>
      <c r="AK27" s="177">
        <v>7.43</v>
      </c>
      <c r="AL27" s="177">
        <v>0</v>
      </c>
      <c r="AM27" s="177">
        <v>0</v>
      </c>
      <c r="AN27" s="177">
        <v>0</v>
      </c>
      <c r="AO27" s="177">
        <v>22.12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0</v>
      </c>
      <c r="AD28" s="177">
        <v>0</v>
      </c>
      <c r="AE28" s="177">
        <v>0</v>
      </c>
      <c r="AF28" s="177">
        <v>0</v>
      </c>
      <c r="AG28" s="177">
        <v>6.85</v>
      </c>
      <c r="AH28" s="177">
        <v>0</v>
      </c>
      <c r="AI28" s="177">
        <v>3.03</v>
      </c>
      <c r="AJ28" s="177">
        <v>0</v>
      </c>
      <c r="AK28" s="177">
        <v>7.43</v>
      </c>
      <c r="AL28" s="177">
        <v>0</v>
      </c>
      <c r="AM28" s="177">
        <v>0</v>
      </c>
      <c r="AN28" s="177">
        <v>0</v>
      </c>
      <c r="AO28" s="177">
        <v>22.12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</v>
      </c>
      <c r="D29" s="177">
        <v>0</v>
      </c>
      <c r="E29" s="177">
        <v>0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0</v>
      </c>
      <c r="AD29" s="177">
        <v>0</v>
      </c>
      <c r="AE29" s="177">
        <v>0</v>
      </c>
      <c r="AF29" s="177">
        <v>0</v>
      </c>
      <c r="AG29" s="177">
        <v>6.85</v>
      </c>
      <c r="AH29" s="177">
        <v>0</v>
      </c>
      <c r="AI29" s="177">
        <v>3.03</v>
      </c>
      <c r="AJ29" s="177">
        <v>0</v>
      </c>
      <c r="AK29" s="177">
        <v>7.43</v>
      </c>
      <c r="AL29" s="177">
        <v>0</v>
      </c>
      <c r="AM29" s="177">
        <v>0</v>
      </c>
      <c r="AN29" s="177">
        <v>0</v>
      </c>
      <c r="AO29" s="177">
        <v>22.12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6.85</v>
      </c>
      <c r="AH30" s="177">
        <v>0</v>
      </c>
      <c r="AI30" s="177">
        <v>3.03</v>
      </c>
      <c r="AJ30" s="177">
        <v>0</v>
      </c>
      <c r="AK30" s="177">
        <v>7.43</v>
      </c>
      <c r="AL30" s="177">
        <v>0</v>
      </c>
      <c r="AM30" s="177">
        <v>0</v>
      </c>
      <c r="AN30" s="177">
        <v>0</v>
      </c>
      <c r="AO30" s="177">
        <v>22.12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</v>
      </c>
      <c r="D31" s="177">
        <v>0</v>
      </c>
      <c r="E31" s="177">
        <v>0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N31" s="177">
        <v>0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0</v>
      </c>
      <c r="AD31" s="177">
        <v>0</v>
      </c>
      <c r="AE31" s="177">
        <v>0</v>
      </c>
      <c r="AF31" s="177">
        <v>0</v>
      </c>
      <c r="AG31" s="177">
        <v>6.85</v>
      </c>
      <c r="AH31" s="177">
        <v>0</v>
      </c>
      <c r="AI31" s="177">
        <v>3.03</v>
      </c>
      <c r="AJ31" s="177">
        <v>0</v>
      </c>
      <c r="AK31" s="177">
        <v>7.43</v>
      </c>
      <c r="AL31" s="177">
        <v>0</v>
      </c>
      <c r="AM31" s="177">
        <v>0</v>
      </c>
      <c r="AN31" s="177">
        <v>0</v>
      </c>
      <c r="AO31" s="177">
        <v>22.12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</v>
      </c>
      <c r="D32" s="177">
        <v>0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6.85</v>
      </c>
      <c r="AH32" s="177">
        <v>0</v>
      </c>
      <c r="AI32" s="177">
        <v>3.03</v>
      </c>
      <c r="AJ32" s="177">
        <v>0</v>
      </c>
      <c r="AK32" s="177">
        <v>7.43</v>
      </c>
      <c r="AL32" s="177">
        <v>0</v>
      </c>
      <c r="AM32" s="177">
        <v>0</v>
      </c>
      <c r="AN32" s="177">
        <v>0</v>
      </c>
      <c r="AO32" s="177">
        <v>22.12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6.85</v>
      </c>
      <c r="AH33" s="177">
        <v>0</v>
      </c>
      <c r="AI33" s="177">
        <v>3.03</v>
      </c>
      <c r="AJ33" s="177">
        <v>0</v>
      </c>
      <c r="AK33" s="177">
        <v>7.43</v>
      </c>
      <c r="AL33" s="177">
        <v>0</v>
      </c>
      <c r="AM33" s="177">
        <v>0</v>
      </c>
      <c r="AN33" s="177">
        <v>0</v>
      </c>
      <c r="AO33" s="177">
        <v>22.12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0</v>
      </c>
      <c r="AD34" s="177">
        <v>0</v>
      </c>
      <c r="AE34" s="177">
        <v>0</v>
      </c>
      <c r="AF34" s="177">
        <v>0</v>
      </c>
      <c r="AG34" s="177">
        <v>6.85</v>
      </c>
      <c r="AH34" s="177">
        <v>0</v>
      </c>
      <c r="AI34" s="177">
        <v>3.03</v>
      </c>
      <c r="AJ34" s="177">
        <v>0</v>
      </c>
      <c r="AK34" s="177">
        <v>7.43</v>
      </c>
      <c r="AL34" s="177">
        <v>0</v>
      </c>
      <c r="AM34" s="177">
        <v>0</v>
      </c>
      <c r="AN34" s="177">
        <v>0</v>
      </c>
      <c r="AO34" s="177">
        <v>22.12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0</v>
      </c>
      <c r="AD35" s="177">
        <v>0</v>
      </c>
      <c r="AE35" s="177">
        <v>0</v>
      </c>
      <c r="AF35" s="177">
        <v>0</v>
      </c>
      <c r="AG35" s="177">
        <v>6.85</v>
      </c>
      <c r="AH35" s="177">
        <v>0</v>
      </c>
      <c r="AI35" s="177">
        <v>3.03</v>
      </c>
      <c r="AJ35" s="177">
        <v>0</v>
      </c>
      <c r="AK35" s="177">
        <v>7.43</v>
      </c>
      <c r="AL35" s="177">
        <v>0</v>
      </c>
      <c r="AM35" s="177">
        <v>0</v>
      </c>
      <c r="AN35" s="177">
        <v>0</v>
      </c>
      <c r="AO35" s="177">
        <v>22.12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6.85</v>
      </c>
      <c r="AH36" s="177">
        <v>0</v>
      </c>
      <c r="AI36" s="177">
        <v>3.03</v>
      </c>
      <c r="AJ36" s="177">
        <v>0</v>
      </c>
      <c r="AK36" s="177">
        <v>7.43</v>
      </c>
      <c r="AL36" s="177">
        <v>0</v>
      </c>
      <c r="AM36" s="177">
        <v>0</v>
      </c>
      <c r="AN36" s="177">
        <v>0</v>
      </c>
      <c r="AO36" s="177">
        <v>22.12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</v>
      </c>
      <c r="D37" s="177">
        <v>0</v>
      </c>
      <c r="E37" s="177">
        <v>0</v>
      </c>
      <c r="F37" s="177">
        <v>0</v>
      </c>
      <c r="G37" s="177">
        <v>0</v>
      </c>
      <c r="H37" s="177">
        <v>0</v>
      </c>
      <c r="I37" s="177">
        <v>0</v>
      </c>
      <c r="J37" s="177">
        <v>0</v>
      </c>
      <c r="K37" s="177">
        <v>0</v>
      </c>
      <c r="L37" s="177">
        <v>0</v>
      </c>
      <c r="M37" s="177">
        <v>0</v>
      </c>
      <c r="N37" s="177">
        <v>0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0</v>
      </c>
      <c r="AD37" s="177">
        <v>0</v>
      </c>
      <c r="AE37" s="177">
        <v>0</v>
      </c>
      <c r="AF37" s="177">
        <v>0</v>
      </c>
      <c r="AG37" s="177">
        <v>6.85</v>
      </c>
      <c r="AH37" s="177">
        <v>0</v>
      </c>
      <c r="AI37" s="177">
        <v>3.03</v>
      </c>
      <c r="AJ37" s="177">
        <v>0</v>
      </c>
      <c r="AK37" s="177">
        <v>7.43</v>
      </c>
      <c r="AL37" s="177">
        <v>0</v>
      </c>
      <c r="AM37" s="177">
        <v>0</v>
      </c>
      <c r="AN37" s="177">
        <v>0</v>
      </c>
      <c r="AO37" s="177">
        <v>22.12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</v>
      </c>
      <c r="D38" s="177">
        <v>0</v>
      </c>
      <c r="E38" s="177">
        <v>0</v>
      </c>
      <c r="F38" s="177">
        <v>0</v>
      </c>
      <c r="G38" s="177">
        <v>0</v>
      </c>
      <c r="H38" s="177">
        <v>0</v>
      </c>
      <c r="I38" s="177">
        <v>0</v>
      </c>
      <c r="J38" s="177">
        <v>0</v>
      </c>
      <c r="K38" s="177">
        <v>0</v>
      </c>
      <c r="L38" s="177">
        <v>0</v>
      </c>
      <c r="M38" s="177">
        <v>0</v>
      </c>
      <c r="N38" s="177">
        <v>0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0</v>
      </c>
      <c r="AD38" s="177">
        <v>0</v>
      </c>
      <c r="AE38" s="177">
        <v>0</v>
      </c>
      <c r="AF38" s="177">
        <v>0</v>
      </c>
      <c r="AG38" s="177">
        <v>6.85</v>
      </c>
      <c r="AH38" s="177">
        <v>0</v>
      </c>
      <c r="AI38" s="177">
        <v>3.03</v>
      </c>
      <c r="AJ38" s="177">
        <v>0</v>
      </c>
      <c r="AK38" s="177">
        <v>7.43</v>
      </c>
      <c r="AL38" s="177">
        <v>0</v>
      </c>
      <c r="AM38" s="177">
        <v>0</v>
      </c>
      <c r="AN38" s="177">
        <v>0</v>
      </c>
      <c r="AO38" s="177">
        <v>22.12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6.85</v>
      </c>
      <c r="AH39" s="177">
        <v>0</v>
      </c>
      <c r="AI39" s="177">
        <v>3.03</v>
      </c>
      <c r="AJ39" s="177">
        <v>0</v>
      </c>
      <c r="AK39" s="177">
        <v>7.43</v>
      </c>
      <c r="AL39" s="177">
        <v>0</v>
      </c>
      <c r="AM39" s="177">
        <v>0</v>
      </c>
      <c r="AN39" s="177">
        <v>0</v>
      </c>
      <c r="AO39" s="177">
        <v>22.12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6.85</v>
      </c>
      <c r="AH40" s="177">
        <v>0</v>
      </c>
      <c r="AI40" s="177">
        <v>3.03</v>
      </c>
      <c r="AJ40" s="177">
        <v>0</v>
      </c>
      <c r="AK40" s="177">
        <v>7.43</v>
      </c>
      <c r="AL40" s="177">
        <v>0</v>
      </c>
      <c r="AM40" s="177">
        <v>0</v>
      </c>
      <c r="AN40" s="177">
        <v>0</v>
      </c>
      <c r="AO40" s="177">
        <v>22.12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6.85</v>
      </c>
      <c r="AH41" s="177">
        <v>0</v>
      </c>
      <c r="AI41" s="177">
        <v>3.03</v>
      </c>
      <c r="AJ41" s="177">
        <v>0</v>
      </c>
      <c r="AK41" s="177">
        <v>7.43</v>
      </c>
      <c r="AL41" s="177">
        <v>0</v>
      </c>
      <c r="AM41" s="177">
        <v>0</v>
      </c>
      <c r="AN41" s="177">
        <v>0</v>
      </c>
      <c r="AO41" s="177">
        <v>22.12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6.85</v>
      </c>
      <c r="AH42" s="177">
        <v>0</v>
      </c>
      <c r="AI42" s="177">
        <v>3.03</v>
      </c>
      <c r="AJ42" s="177">
        <v>0</v>
      </c>
      <c r="AK42" s="177">
        <v>7.43</v>
      </c>
      <c r="AL42" s="177">
        <v>0</v>
      </c>
      <c r="AM42" s="177">
        <v>0</v>
      </c>
      <c r="AN42" s="177">
        <v>0</v>
      </c>
      <c r="AO42" s="177">
        <v>22.12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6.85</v>
      </c>
      <c r="AH43" s="177">
        <v>0</v>
      </c>
      <c r="AI43" s="177">
        <v>3.03</v>
      </c>
      <c r="AJ43" s="177">
        <v>0</v>
      </c>
      <c r="AK43" s="177">
        <v>7.41</v>
      </c>
      <c r="AL43" s="177">
        <v>0</v>
      </c>
      <c r="AM43" s="177">
        <v>0</v>
      </c>
      <c r="AN43" s="177">
        <v>0</v>
      </c>
      <c r="AO43" s="177">
        <v>21.66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6.85</v>
      </c>
      <c r="AH44" s="177">
        <v>0</v>
      </c>
      <c r="AI44" s="177">
        <v>3.03</v>
      </c>
      <c r="AJ44" s="177">
        <v>0</v>
      </c>
      <c r="AK44" s="177">
        <v>7.41</v>
      </c>
      <c r="AL44" s="177">
        <v>0</v>
      </c>
      <c r="AM44" s="177">
        <v>0</v>
      </c>
      <c r="AN44" s="177">
        <v>0</v>
      </c>
      <c r="AO44" s="177">
        <v>21.66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</v>
      </c>
      <c r="D45" s="177">
        <v>0</v>
      </c>
      <c r="E45" s="177">
        <v>0</v>
      </c>
      <c r="F45" s="177">
        <v>0</v>
      </c>
      <c r="G45" s="177">
        <v>0</v>
      </c>
      <c r="H45" s="177">
        <v>0</v>
      </c>
      <c r="I45" s="177">
        <v>0</v>
      </c>
      <c r="J45" s="177">
        <v>0</v>
      </c>
      <c r="K45" s="177">
        <v>0</v>
      </c>
      <c r="L45" s="177">
        <v>0</v>
      </c>
      <c r="M45" s="177">
        <v>0</v>
      </c>
      <c r="N45" s="177">
        <v>0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6.85</v>
      </c>
      <c r="AH45" s="177">
        <v>0</v>
      </c>
      <c r="AI45" s="177">
        <v>3.03</v>
      </c>
      <c r="AJ45" s="177">
        <v>0</v>
      </c>
      <c r="AK45" s="177">
        <v>7.41</v>
      </c>
      <c r="AL45" s="177">
        <v>0</v>
      </c>
      <c r="AM45" s="177">
        <v>0</v>
      </c>
      <c r="AN45" s="177">
        <v>0</v>
      </c>
      <c r="AO45" s="177">
        <v>21.66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</v>
      </c>
      <c r="D46" s="177">
        <v>0</v>
      </c>
      <c r="E46" s="177">
        <v>0</v>
      </c>
      <c r="F46" s="177">
        <v>0</v>
      </c>
      <c r="G46" s="177">
        <v>0</v>
      </c>
      <c r="H46" s="177">
        <v>0</v>
      </c>
      <c r="I46" s="177">
        <v>0</v>
      </c>
      <c r="J46" s="177">
        <v>0</v>
      </c>
      <c r="K46" s="177">
        <v>0</v>
      </c>
      <c r="L46" s="177">
        <v>0</v>
      </c>
      <c r="M46" s="177">
        <v>0</v>
      </c>
      <c r="N46" s="177">
        <v>0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6.85</v>
      </c>
      <c r="AH46" s="177">
        <v>0</v>
      </c>
      <c r="AI46" s="177">
        <v>3.03</v>
      </c>
      <c r="AJ46" s="177">
        <v>0</v>
      </c>
      <c r="AK46" s="177">
        <v>7.41</v>
      </c>
      <c r="AL46" s="177">
        <v>0</v>
      </c>
      <c r="AM46" s="177">
        <v>0</v>
      </c>
      <c r="AN46" s="177">
        <v>0</v>
      </c>
      <c r="AO46" s="177">
        <v>21.66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</v>
      </c>
      <c r="D47" s="177">
        <v>0</v>
      </c>
      <c r="E47" s="177">
        <v>0</v>
      </c>
      <c r="F47" s="177">
        <v>0</v>
      </c>
      <c r="G47" s="177">
        <v>0</v>
      </c>
      <c r="H47" s="177">
        <v>0</v>
      </c>
      <c r="I47" s="177">
        <v>0</v>
      </c>
      <c r="J47" s="177">
        <v>0</v>
      </c>
      <c r="K47" s="177">
        <v>0</v>
      </c>
      <c r="L47" s="177">
        <v>0</v>
      </c>
      <c r="M47" s="177">
        <v>0</v>
      </c>
      <c r="N47" s="177">
        <v>0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0</v>
      </c>
      <c r="AD47" s="177">
        <v>0</v>
      </c>
      <c r="AE47" s="177">
        <v>0</v>
      </c>
      <c r="AF47" s="177">
        <v>0</v>
      </c>
      <c r="AG47" s="177">
        <v>7.34</v>
      </c>
      <c r="AH47" s="177">
        <v>0</v>
      </c>
      <c r="AI47" s="177">
        <v>3.03</v>
      </c>
      <c r="AJ47" s="177">
        <v>0</v>
      </c>
      <c r="AK47" s="177">
        <v>7.41</v>
      </c>
      <c r="AL47" s="177">
        <v>0</v>
      </c>
      <c r="AM47" s="177">
        <v>0</v>
      </c>
      <c r="AN47" s="177">
        <v>0</v>
      </c>
      <c r="AO47" s="177">
        <v>21.66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7.34</v>
      </c>
      <c r="AH48" s="177">
        <v>0</v>
      </c>
      <c r="AI48" s="177">
        <v>3.03</v>
      </c>
      <c r="AJ48" s="177">
        <v>0</v>
      </c>
      <c r="AK48" s="177">
        <v>7.41</v>
      </c>
      <c r="AL48" s="177">
        <v>0</v>
      </c>
      <c r="AM48" s="177">
        <v>0</v>
      </c>
      <c r="AN48" s="177">
        <v>0</v>
      </c>
      <c r="AO48" s="177">
        <v>21.66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</v>
      </c>
      <c r="D49" s="177">
        <v>0</v>
      </c>
      <c r="E49" s="177">
        <v>0</v>
      </c>
      <c r="F49" s="177">
        <v>0</v>
      </c>
      <c r="G49" s="177">
        <v>0</v>
      </c>
      <c r="H49" s="177">
        <v>0</v>
      </c>
      <c r="I49" s="177">
        <v>0</v>
      </c>
      <c r="J49" s="177">
        <v>0</v>
      </c>
      <c r="K49" s="177">
        <v>0</v>
      </c>
      <c r="L49" s="177">
        <v>0</v>
      </c>
      <c r="M49" s="177">
        <v>0</v>
      </c>
      <c r="N49" s="177">
        <v>0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8.7799999999999994</v>
      </c>
      <c r="AH49" s="177">
        <v>0</v>
      </c>
      <c r="AI49" s="177">
        <v>3.03</v>
      </c>
      <c r="AJ49" s="177">
        <v>0</v>
      </c>
      <c r="AK49" s="177">
        <v>7.41</v>
      </c>
      <c r="AL49" s="177">
        <v>0</v>
      </c>
      <c r="AM49" s="177">
        <v>0</v>
      </c>
      <c r="AN49" s="177">
        <v>0</v>
      </c>
      <c r="AO49" s="177">
        <v>21.66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8.7799999999999994</v>
      </c>
      <c r="AH50" s="177">
        <v>0</v>
      </c>
      <c r="AI50" s="177">
        <v>3.03</v>
      </c>
      <c r="AJ50" s="177">
        <v>0</v>
      </c>
      <c r="AK50" s="177">
        <v>7.41</v>
      </c>
      <c r="AL50" s="177">
        <v>0</v>
      </c>
      <c r="AM50" s="177">
        <v>0</v>
      </c>
      <c r="AN50" s="177">
        <v>0</v>
      </c>
      <c r="AO50" s="177">
        <v>21.66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7.13</v>
      </c>
      <c r="AH51" s="177">
        <v>0</v>
      </c>
      <c r="AI51" s="177">
        <v>3.03</v>
      </c>
      <c r="AJ51" s="177">
        <v>0</v>
      </c>
      <c r="AK51" s="177">
        <v>7.41</v>
      </c>
      <c r="AL51" s="177">
        <v>0</v>
      </c>
      <c r="AM51" s="177">
        <v>0</v>
      </c>
      <c r="AN51" s="177">
        <v>0</v>
      </c>
      <c r="AO51" s="177">
        <v>21.66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7.13</v>
      </c>
      <c r="AH52" s="177">
        <v>0</v>
      </c>
      <c r="AI52" s="177">
        <v>3.03</v>
      </c>
      <c r="AJ52" s="177">
        <v>0</v>
      </c>
      <c r="AK52" s="177">
        <v>7.41</v>
      </c>
      <c r="AL52" s="177">
        <v>0</v>
      </c>
      <c r="AM52" s="177">
        <v>0</v>
      </c>
      <c r="AN52" s="177">
        <v>0</v>
      </c>
      <c r="AO52" s="177">
        <v>21.66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7.06</v>
      </c>
      <c r="AH53" s="177">
        <v>0</v>
      </c>
      <c r="AI53" s="177">
        <v>3.03</v>
      </c>
      <c r="AJ53" s="177">
        <v>0</v>
      </c>
      <c r="AK53" s="177">
        <v>7.41</v>
      </c>
      <c r="AL53" s="177">
        <v>0</v>
      </c>
      <c r="AM53" s="177">
        <v>0</v>
      </c>
      <c r="AN53" s="177">
        <v>0</v>
      </c>
      <c r="AO53" s="177">
        <v>21.66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</v>
      </c>
      <c r="D54" s="177">
        <v>0</v>
      </c>
      <c r="E54" s="177">
        <v>0</v>
      </c>
      <c r="F54" s="177">
        <v>0</v>
      </c>
      <c r="G54" s="177">
        <v>0</v>
      </c>
      <c r="H54" s="177">
        <v>0</v>
      </c>
      <c r="I54" s="177">
        <v>0</v>
      </c>
      <c r="J54" s="177">
        <v>0</v>
      </c>
      <c r="K54" s="177">
        <v>0</v>
      </c>
      <c r="L54" s="177">
        <v>0</v>
      </c>
      <c r="M54" s="177">
        <v>0</v>
      </c>
      <c r="N54" s="177">
        <v>0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0</v>
      </c>
      <c r="AD54" s="177">
        <v>0</v>
      </c>
      <c r="AE54" s="177">
        <v>0</v>
      </c>
      <c r="AF54" s="177">
        <v>0</v>
      </c>
      <c r="AG54" s="177">
        <v>7.06</v>
      </c>
      <c r="AH54" s="177">
        <v>0</v>
      </c>
      <c r="AI54" s="177">
        <v>3.03</v>
      </c>
      <c r="AJ54" s="177">
        <v>0</v>
      </c>
      <c r="AK54" s="177">
        <v>7.41</v>
      </c>
      <c r="AL54" s="177">
        <v>0</v>
      </c>
      <c r="AM54" s="177">
        <v>0</v>
      </c>
      <c r="AN54" s="177">
        <v>0</v>
      </c>
      <c r="AO54" s="177">
        <v>21.66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</v>
      </c>
      <c r="D55" s="177">
        <v>0</v>
      </c>
      <c r="E55" s="177">
        <v>0</v>
      </c>
      <c r="F55" s="177">
        <v>0</v>
      </c>
      <c r="G55" s="177">
        <v>0</v>
      </c>
      <c r="H55" s="177">
        <v>0</v>
      </c>
      <c r="I55" s="177">
        <v>0</v>
      </c>
      <c r="J55" s="177">
        <v>0</v>
      </c>
      <c r="K55" s="177">
        <v>0</v>
      </c>
      <c r="L55" s="177">
        <v>0</v>
      </c>
      <c r="M55" s="177">
        <v>0</v>
      </c>
      <c r="N55" s="177">
        <v>0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0</v>
      </c>
      <c r="AD55" s="177">
        <v>0</v>
      </c>
      <c r="AE55" s="177">
        <v>0</v>
      </c>
      <c r="AF55" s="177">
        <v>0</v>
      </c>
      <c r="AG55" s="177">
        <v>7.06</v>
      </c>
      <c r="AH55" s="177">
        <v>0</v>
      </c>
      <c r="AI55" s="177">
        <v>3.03</v>
      </c>
      <c r="AJ55" s="177">
        <v>2.42</v>
      </c>
      <c r="AK55" s="177">
        <v>7.41</v>
      </c>
      <c r="AL55" s="177">
        <v>0</v>
      </c>
      <c r="AM55" s="177">
        <v>0</v>
      </c>
      <c r="AN55" s="177">
        <v>0</v>
      </c>
      <c r="AO55" s="177">
        <v>21.66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</v>
      </c>
      <c r="D56" s="177">
        <v>0</v>
      </c>
      <c r="E56" s="177">
        <v>0</v>
      </c>
      <c r="F56" s="177">
        <v>0</v>
      </c>
      <c r="G56" s="177">
        <v>0</v>
      </c>
      <c r="H56" s="177">
        <v>0</v>
      </c>
      <c r="I56" s="177">
        <v>0</v>
      </c>
      <c r="J56" s="177">
        <v>0</v>
      </c>
      <c r="K56" s="177">
        <v>0</v>
      </c>
      <c r="L56" s="177">
        <v>0</v>
      </c>
      <c r="M56" s="177">
        <v>0</v>
      </c>
      <c r="N56" s="177">
        <v>0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0</v>
      </c>
      <c r="AD56" s="177">
        <v>0</v>
      </c>
      <c r="AE56" s="177">
        <v>0</v>
      </c>
      <c r="AF56" s="177">
        <v>0</v>
      </c>
      <c r="AG56" s="177">
        <v>7.06</v>
      </c>
      <c r="AH56" s="177">
        <v>0</v>
      </c>
      <c r="AI56" s="177">
        <v>3.03</v>
      </c>
      <c r="AJ56" s="177">
        <v>2.42</v>
      </c>
      <c r="AK56" s="177">
        <v>7.41</v>
      </c>
      <c r="AL56" s="177">
        <v>0</v>
      </c>
      <c r="AM56" s="177">
        <v>0</v>
      </c>
      <c r="AN56" s="177">
        <v>0</v>
      </c>
      <c r="AO56" s="177">
        <v>21.66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7.06</v>
      </c>
      <c r="AH57" s="177">
        <v>0</v>
      </c>
      <c r="AI57" s="177">
        <v>3.03</v>
      </c>
      <c r="AJ57" s="177">
        <v>2.42</v>
      </c>
      <c r="AK57" s="177">
        <v>7.41</v>
      </c>
      <c r="AL57" s="177">
        <v>0</v>
      </c>
      <c r="AM57" s="177">
        <v>0</v>
      </c>
      <c r="AN57" s="177">
        <v>0</v>
      </c>
      <c r="AO57" s="177">
        <v>21.66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7.06</v>
      </c>
      <c r="AH58" s="177">
        <v>0</v>
      </c>
      <c r="AI58" s="177">
        <v>3.03</v>
      </c>
      <c r="AJ58" s="177">
        <v>2.42</v>
      </c>
      <c r="AK58" s="177">
        <v>7.41</v>
      </c>
      <c r="AL58" s="177">
        <v>0</v>
      </c>
      <c r="AM58" s="177">
        <v>0</v>
      </c>
      <c r="AN58" s="177">
        <v>0</v>
      </c>
      <c r="AO58" s="177">
        <v>21.66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7.06</v>
      </c>
      <c r="AH59" s="177">
        <v>0</v>
      </c>
      <c r="AI59" s="177">
        <v>3.03</v>
      </c>
      <c r="AJ59" s="177">
        <v>2.42</v>
      </c>
      <c r="AK59" s="177">
        <v>7.41</v>
      </c>
      <c r="AL59" s="177">
        <v>0</v>
      </c>
      <c r="AM59" s="177">
        <v>0</v>
      </c>
      <c r="AN59" s="177">
        <v>0</v>
      </c>
      <c r="AO59" s="177">
        <v>21.66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7.06</v>
      </c>
      <c r="AH60" s="177">
        <v>0</v>
      </c>
      <c r="AI60" s="177">
        <v>3.03</v>
      </c>
      <c r="AJ60" s="177">
        <v>2.42</v>
      </c>
      <c r="AK60" s="177">
        <v>7.41</v>
      </c>
      <c r="AL60" s="177">
        <v>0</v>
      </c>
      <c r="AM60" s="177">
        <v>0</v>
      </c>
      <c r="AN60" s="177">
        <v>0</v>
      </c>
      <c r="AO60" s="177">
        <v>21.66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7.06</v>
      </c>
      <c r="AH61" s="177">
        <v>0</v>
      </c>
      <c r="AI61" s="177">
        <v>3.03</v>
      </c>
      <c r="AJ61" s="177">
        <v>2.42</v>
      </c>
      <c r="AK61" s="177">
        <v>7.41</v>
      </c>
      <c r="AL61" s="177">
        <v>0</v>
      </c>
      <c r="AM61" s="177">
        <v>0</v>
      </c>
      <c r="AN61" s="177">
        <v>0</v>
      </c>
      <c r="AO61" s="177">
        <v>21.66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</v>
      </c>
      <c r="D62" s="177">
        <v>0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7.06</v>
      </c>
      <c r="AH62" s="177">
        <v>0</v>
      </c>
      <c r="AI62" s="177">
        <v>3.03</v>
      </c>
      <c r="AJ62" s="177">
        <v>2.42</v>
      </c>
      <c r="AK62" s="177">
        <v>7.41</v>
      </c>
      <c r="AL62" s="177">
        <v>0</v>
      </c>
      <c r="AM62" s="177">
        <v>0</v>
      </c>
      <c r="AN62" s="177">
        <v>0</v>
      </c>
      <c r="AO62" s="177">
        <v>21.66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</v>
      </c>
      <c r="D63" s="177">
        <v>0</v>
      </c>
      <c r="E63" s="177">
        <v>0</v>
      </c>
      <c r="F63" s="177">
        <v>0</v>
      </c>
      <c r="G63" s="177">
        <v>0</v>
      </c>
      <c r="H63" s="177">
        <v>0</v>
      </c>
      <c r="I63" s="177">
        <v>0</v>
      </c>
      <c r="J63" s="177">
        <v>0</v>
      </c>
      <c r="K63" s="177">
        <v>0</v>
      </c>
      <c r="L63" s="177">
        <v>0</v>
      </c>
      <c r="M63" s="177">
        <v>0</v>
      </c>
      <c r="N63" s="177">
        <v>0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0</v>
      </c>
      <c r="AD63" s="177">
        <v>0</v>
      </c>
      <c r="AE63" s="177">
        <v>0</v>
      </c>
      <c r="AF63" s="177">
        <v>0</v>
      </c>
      <c r="AG63" s="177">
        <v>7.06</v>
      </c>
      <c r="AH63" s="177">
        <v>0</v>
      </c>
      <c r="AI63" s="177">
        <v>3.03</v>
      </c>
      <c r="AJ63" s="177">
        <v>2.42</v>
      </c>
      <c r="AK63" s="177">
        <v>7.41</v>
      </c>
      <c r="AL63" s="177">
        <v>0</v>
      </c>
      <c r="AM63" s="177">
        <v>0</v>
      </c>
      <c r="AN63" s="177">
        <v>0</v>
      </c>
      <c r="AO63" s="177">
        <v>21.66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</v>
      </c>
      <c r="D64" s="177">
        <v>0</v>
      </c>
      <c r="E64" s="177">
        <v>0</v>
      </c>
      <c r="F64" s="177">
        <v>0</v>
      </c>
      <c r="G64" s="177">
        <v>0</v>
      </c>
      <c r="H64" s="177">
        <v>0</v>
      </c>
      <c r="I64" s="177">
        <v>0</v>
      </c>
      <c r="J64" s="177">
        <v>0</v>
      </c>
      <c r="K64" s="177">
        <v>0</v>
      </c>
      <c r="L64" s="177">
        <v>0</v>
      </c>
      <c r="M64" s="177">
        <v>0</v>
      </c>
      <c r="N64" s="177">
        <v>0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0</v>
      </c>
      <c r="AD64" s="177">
        <v>0</v>
      </c>
      <c r="AE64" s="177">
        <v>0</v>
      </c>
      <c r="AF64" s="177">
        <v>0</v>
      </c>
      <c r="AG64" s="177">
        <v>7.06</v>
      </c>
      <c r="AH64" s="177">
        <v>0</v>
      </c>
      <c r="AI64" s="177">
        <v>3.03</v>
      </c>
      <c r="AJ64" s="177">
        <v>2.42</v>
      </c>
      <c r="AK64" s="177">
        <v>7.41</v>
      </c>
      <c r="AL64" s="177">
        <v>0</v>
      </c>
      <c r="AM64" s="177">
        <v>0</v>
      </c>
      <c r="AN64" s="177">
        <v>0</v>
      </c>
      <c r="AO64" s="177">
        <v>21.66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</v>
      </c>
      <c r="D65" s="177">
        <v>0</v>
      </c>
      <c r="E65" s="177">
        <v>0</v>
      </c>
      <c r="F65" s="177">
        <v>0</v>
      </c>
      <c r="G65" s="177">
        <v>0</v>
      </c>
      <c r="H65" s="177">
        <v>0</v>
      </c>
      <c r="I65" s="177">
        <v>0</v>
      </c>
      <c r="J65" s="177">
        <v>0</v>
      </c>
      <c r="K65" s="177">
        <v>0</v>
      </c>
      <c r="L65" s="177">
        <v>0</v>
      </c>
      <c r="M65" s="177">
        <v>0</v>
      </c>
      <c r="N65" s="177">
        <v>0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0</v>
      </c>
      <c r="AD65" s="177">
        <v>0</v>
      </c>
      <c r="AE65" s="177">
        <v>0</v>
      </c>
      <c r="AF65" s="177">
        <v>0</v>
      </c>
      <c r="AG65" s="177">
        <v>7.06</v>
      </c>
      <c r="AH65" s="177">
        <v>0</v>
      </c>
      <c r="AI65" s="177">
        <v>3.03</v>
      </c>
      <c r="AJ65" s="177">
        <v>2.42</v>
      </c>
      <c r="AK65" s="177">
        <v>7.41</v>
      </c>
      <c r="AL65" s="177">
        <v>0</v>
      </c>
      <c r="AM65" s="177">
        <v>0</v>
      </c>
      <c r="AN65" s="177">
        <v>0</v>
      </c>
      <c r="AO65" s="177">
        <v>21.66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</v>
      </c>
      <c r="D66" s="177">
        <v>0</v>
      </c>
      <c r="E66" s="177">
        <v>0</v>
      </c>
      <c r="F66" s="177">
        <v>0</v>
      </c>
      <c r="G66" s="177">
        <v>0</v>
      </c>
      <c r="H66" s="177">
        <v>0</v>
      </c>
      <c r="I66" s="177">
        <v>0</v>
      </c>
      <c r="J66" s="177">
        <v>0</v>
      </c>
      <c r="K66" s="177">
        <v>0</v>
      </c>
      <c r="L66" s="177">
        <v>0</v>
      </c>
      <c r="M66" s="177">
        <v>0</v>
      </c>
      <c r="N66" s="177">
        <v>0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7.06</v>
      </c>
      <c r="AH66" s="177">
        <v>0</v>
      </c>
      <c r="AI66" s="177">
        <v>3.03</v>
      </c>
      <c r="AJ66" s="177">
        <v>2.42</v>
      </c>
      <c r="AK66" s="177">
        <v>7.41</v>
      </c>
      <c r="AL66" s="177">
        <v>0</v>
      </c>
      <c r="AM66" s="177">
        <v>0</v>
      </c>
      <c r="AN66" s="177">
        <v>0</v>
      </c>
      <c r="AO66" s="177">
        <v>21.66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</v>
      </c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7">
        <v>0</v>
      </c>
      <c r="J67" s="177">
        <v>0</v>
      </c>
      <c r="K67" s="177">
        <v>0</v>
      </c>
      <c r="L67" s="177">
        <v>0</v>
      </c>
      <c r="M67" s="177">
        <v>0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7.06</v>
      </c>
      <c r="AH67" s="177">
        <v>0</v>
      </c>
      <c r="AI67" s="177">
        <v>3.03</v>
      </c>
      <c r="AJ67" s="177">
        <v>2.42</v>
      </c>
      <c r="AK67" s="177">
        <v>7.41</v>
      </c>
      <c r="AL67" s="177">
        <v>0</v>
      </c>
      <c r="AM67" s="177">
        <v>0</v>
      </c>
      <c r="AN67" s="177">
        <v>0</v>
      </c>
      <c r="AO67" s="177">
        <v>21.66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</v>
      </c>
      <c r="D68" s="177">
        <v>0</v>
      </c>
      <c r="E68" s="177">
        <v>0</v>
      </c>
      <c r="F68" s="177">
        <v>0</v>
      </c>
      <c r="G68" s="177">
        <v>0</v>
      </c>
      <c r="H68" s="177">
        <v>0</v>
      </c>
      <c r="I68" s="177">
        <v>0</v>
      </c>
      <c r="J68" s="177">
        <v>0</v>
      </c>
      <c r="K68" s="177">
        <v>0</v>
      </c>
      <c r="L68" s="177">
        <v>0</v>
      </c>
      <c r="M68" s="177">
        <v>0</v>
      </c>
      <c r="N68" s="177">
        <v>0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0</v>
      </c>
      <c r="AD68" s="177">
        <v>0</v>
      </c>
      <c r="AE68" s="177">
        <v>0</v>
      </c>
      <c r="AF68" s="177">
        <v>0</v>
      </c>
      <c r="AG68" s="177">
        <v>7.06</v>
      </c>
      <c r="AH68" s="177">
        <v>0</v>
      </c>
      <c r="AI68" s="177">
        <v>3.03</v>
      </c>
      <c r="AJ68" s="177">
        <v>2.42</v>
      </c>
      <c r="AK68" s="177">
        <v>7.41</v>
      </c>
      <c r="AL68" s="177">
        <v>0</v>
      </c>
      <c r="AM68" s="177">
        <v>0</v>
      </c>
      <c r="AN68" s="177">
        <v>0</v>
      </c>
      <c r="AO68" s="177">
        <v>21.66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7.06</v>
      </c>
      <c r="AH69" s="177">
        <v>0</v>
      </c>
      <c r="AI69" s="177">
        <v>3.03</v>
      </c>
      <c r="AJ69" s="177">
        <v>2.42</v>
      </c>
      <c r="AK69" s="177">
        <v>7.41</v>
      </c>
      <c r="AL69" s="177">
        <v>0</v>
      </c>
      <c r="AM69" s="177">
        <v>0</v>
      </c>
      <c r="AN69" s="177">
        <v>0</v>
      </c>
      <c r="AO69" s="177">
        <v>21.66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</v>
      </c>
      <c r="D70" s="177">
        <v>0</v>
      </c>
      <c r="E70" s="177">
        <v>0</v>
      </c>
      <c r="F70" s="177">
        <v>0</v>
      </c>
      <c r="G70" s="177">
        <v>0</v>
      </c>
      <c r="H70" s="177">
        <v>0</v>
      </c>
      <c r="I70" s="177">
        <v>0</v>
      </c>
      <c r="J70" s="177">
        <v>0</v>
      </c>
      <c r="K70" s="177">
        <v>0</v>
      </c>
      <c r="L70" s="177">
        <v>0</v>
      </c>
      <c r="M70" s="177">
        <v>0</v>
      </c>
      <c r="N70" s="177">
        <v>0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</v>
      </c>
      <c r="AD70" s="177">
        <v>0</v>
      </c>
      <c r="AE70" s="177">
        <v>0</v>
      </c>
      <c r="AF70" s="177">
        <v>0</v>
      </c>
      <c r="AG70" s="177">
        <v>7.06</v>
      </c>
      <c r="AH70" s="177">
        <v>0</v>
      </c>
      <c r="AI70" s="177">
        <v>3.03</v>
      </c>
      <c r="AJ70" s="177">
        <v>2.42</v>
      </c>
      <c r="AK70" s="177">
        <v>7.41</v>
      </c>
      <c r="AL70" s="177">
        <v>0</v>
      </c>
      <c r="AM70" s="177">
        <v>0</v>
      </c>
      <c r="AN70" s="177">
        <v>0</v>
      </c>
      <c r="AO70" s="177">
        <v>21.66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0</v>
      </c>
      <c r="D71" s="177">
        <v>0</v>
      </c>
      <c r="E71" s="177">
        <v>0</v>
      </c>
      <c r="F71" s="177">
        <v>0</v>
      </c>
      <c r="G71" s="177">
        <v>0</v>
      </c>
      <c r="H71" s="177">
        <v>0</v>
      </c>
      <c r="I71" s="177">
        <v>0</v>
      </c>
      <c r="J71" s="177">
        <v>0</v>
      </c>
      <c r="K71" s="177">
        <v>0</v>
      </c>
      <c r="L71" s="177">
        <v>0</v>
      </c>
      <c r="M71" s="177">
        <v>0</v>
      </c>
      <c r="N71" s="177">
        <v>0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0</v>
      </c>
      <c r="AD71" s="177">
        <v>0</v>
      </c>
      <c r="AE71" s="177">
        <v>0</v>
      </c>
      <c r="AF71" s="177">
        <v>0</v>
      </c>
      <c r="AG71" s="177">
        <v>7.06</v>
      </c>
      <c r="AH71" s="177">
        <v>0</v>
      </c>
      <c r="AI71" s="177">
        <v>3.03</v>
      </c>
      <c r="AJ71" s="177">
        <v>2.42</v>
      </c>
      <c r="AK71" s="177">
        <v>7.41</v>
      </c>
      <c r="AL71" s="177">
        <v>0</v>
      </c>
      <c r="AM71" s="177">
        <v>0</v>
      </c>
      <c r="AN71" s="177">
        <v>0</v>
      </c>
      <c r="AO71" s="177">
        <v>21.66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0</v>
      </c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77">
        <v>0</v>
      </c>
      <c r="L72" s="177">
        <v>0</v>
      </c>
      <c r="M72" s="177">
        <v>0</v>
      </c>
      <c r="N72" s="177">
        <v>0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7.06</v>
      </c>
      <c r="AH72" s="177">
        <v>0</v>
      </c>
      <c r="AI72" s="177">
        <v>3.03</v>
      </c>
      <c r="AJ72" s="177">
        <v>2.42</v>
      </c>
      <c r="AK72" s="177">
        <v>7.41</v>
      </c>
      <c r="AL72" s="177">
        <v>0</v>
      </c>
      <c r="AM72" s="177">
        <v>0</v>
      </c>
      <c r="AN72" s="177">
        <v>0</v>
      </c>
      <c r="AO72" s="177">
        <v>21.66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0</v>
      </c>
      <c r="D73" s="177">
        <v>0</v>
      </c>
      <c r="E73" s="177">
        <v>0</v>
      </c>
      <c r="F73" s="177">
        <v>0</v>
      </c>
      <c r="G73" s="177">
        <v>0</v>
      </c>
      <c r="H73" s="177">
        <v>0</v>
      </c>
      <c r="I73" s="177">
        <v>0</v>
      </c>
      <c r="J73" s="177">
        <v>0</v>
      </c>
      <c r="K73" s="177">
        <v>0</v>
      </c>
      <c r="L73" s="177">
        <v>0</v>
      </c>
      <c r="M73" s="177">
        <v>0</v>
      </c>
      <c r="N73" s="177">
        <v>0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0</v>
      </c>
      <c r="AD73" s="177">
        <v>0</v>
      </c>
      <c r="AE73" s="177">
        <v>0</v>
      </c>
      <c r="AF73" s="177">
        <v>0</v>
      </c>
      <c r="AG73" s="177">
        <v>7.06</v>
      </c>
      <c r="AH73" s="177">
        <v>0</v>
      </c>
      <c r="AI73" s="177">
        <v>3.03</v>
      </c>
      <c r="AJ73" s="177">
        <v>2.42</v>
      </c>
      <c r="AK73" s="177">
        <v>7.41</v>
      </c>
      <c r="AL73" s="177">
        <v>0</v>
      </c>
      <c r="AM73" s="177">
        <v>0</v>
      </c>
      <c r="AN73" s="177">
        <v>0</v>
      </c>
      <c r="AO73" s="177">
        <v>21.66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0</v>
      </c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77">
        <v>0</v>
      </c>
      <c r="L74" s="177">
        <v>0</v>
      </c>
      <c r="M74" s="177">
        <v>0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7.06</v>
      </c>
      <c r="AH74" s="177">
        <v>0</v>
      </c>
      <c r="AI74" s="177">
        <v>3.03</v>
      </c>
      <c r="AJ74" s="177">
        <v>2.42</v>
      </c>
      <c r="AK74" s="177">
        <v>7.41</v>
      </c>
      <c r="AL74" s="177">
        <v>0</v>
      </c>
      <c r="AM74" s="177">
        <v>0</v>
      </c>
      <c r="AN74" s="177">
        <v>0</v>
      </c>
      <c r="AO74" s="177">
        <v>21.66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</v>
      </c>
      <c r="D75" s="177">
        <v>0</v>
      </c>
      <c r="E75" s="177">
        <v>0</v>
      </c>
      <c r="F75" s="177">
        <v>0</v>
      </c>
      <c r="G75" s="177">
        <v>0</v>
      </c>
      <c r="H75" s="177">
        <v>0</v>
      </c>
      <c r="I75" s="177">
        <v>0</v>
      </c>
      <c r="J75" s="177">
        <v>0</v>
      </c>
      <c r="K75" s="177">
        <v>0</v>
      </c>
      <c r="L75" s="177">
        <v>0</v>
      </c>
      <c r="M75" s="177">
        <v>0</v>
      </c>
      <c r="N75" s="177">
        <v>0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0</v>
      </c>
      <c r="AD75" s="177">
        <v>0</v>
      </c>
      <c r="AE75" s="177">
        <v>0</v>
      </c>
      <c r="AF75" s="177">
        <v>0</v>
      </c>
      <c r="AG75" s="177">
        <v>7.06</v>
      </c>
      <c r="AH75" s="177">
        <v>0</v>
      </c>
      <c r="AI75" s="177">
        <v>3.03</v>
      </c>
      <c r="AJ75" s="177">
        <v>0</v>
      </c>
      <c r="AK75" s="177">
        <v>7.43</v>
      </c>
      <c r="AL75" s="177">
        <v>0</v>
      </c>
      <c r="AM75" s="177">
        <v>0</v>
      </c>
      <c r="AN75" s="177">
        <v>0</v>
      </c>
      <c r="AO75" s="177">
        <v>22.12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</v>
      </c>
      <c r="D76" s="177">
        <v>0</v>
      </c>
      <c r="E76" s="177">
        <v>0</v>
      </c>
      <c r="F76" s="177">
        <v>0</v>
      </c>
      <c r="G76" s="177">
        <v>0</v>
      </c>
      <c r="H76" s="177">
        <v>0</v>
      </c>
      <c r="I76" s="177">
        <v>0</v>
      </c>
      <c r="J76" s="177">
        <v>0</v>
      </c>
      <c r="K76" s="177">
        <v>0</v>
      </c>
      <c r="L76" s="177">
        <v>0</v>
      </c>
      <c r="M76" s="177">
        <v>0</v>
      </c>
      <c r="N76" s="177">
        <v>0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0</v>
      </c>
      <c r="AD76" s="177">
        <v>0</v>
      </c>
      <c r="AE76" s="177">
        <v>0</v>
      </c>
      <c r="AF76" s="177">
        <v>0</v>
      </c>
      <c r="AG76" s="177">
        <v>7.06</v>
      </c>
      <c r="AH76" s="177">
        <v>0</v>
      </c>
      <c r="AI76" s="177">
        <v>3.03</v>
      </c>
      <c r="AJ76" s="177">
        <v>0</v>
      </c>
      <c r="AK76" s="177">
        <v>7.43</v>
      </c>
      <c r="AL76" s="177">
        <v>0</v>
      </c>
      <c r="AM76" s="177">
        <v>0</v>
      </c>
      <c r="AN76" s="177">
        <v>0</v>
      </c>
      <c r="AO76" s="177">
        <v>22.12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</v>
      </c>
      <c r="D77" s="177">
        <v>0</v>
      </c>
      <c r="E77" s="177">
        <v>0</v>
      </c>
      <c r="F77" s="177">
        <v>0</v>
      </c>
      <c r="G77" s="177">
        <v>0</v>
      </c>
      <c r="H77" s="177">
        <v>0</v>
      </c>
      <c r="I77" s="177">
        <v>0</v>
      </c>
      <c r="J77" s="177">
        <v>0</v>
      </c>
      <c r="K77" s="177">
        <v>0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7.06</v>
      </c>
      <c r="AH77" s="177">
        <v>0</v>
      </c>
      <c r="AI77" s="177">
        <v>3.03</v>
      </c>
      <c r="AJ77" s="177">
        <v>0</v>
      </c>
      <c r="AK77" s="177">
        <v>7.43</v>
      </c>
      <c r="AL77" s="177">
        <v>0</v>
      </c>
      <c r="AM77" s="177">
        <v>0</v>
      </c>
      <c r="AN77" s="177">
        <v>0</v>
      </c>
      <c r="AO77" s="177">
        <v>22.12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</v>
      </c>
      <c r="D78" s="177">
        <v>0</v>
      </c>
      <c r="E78" s="177">
        <v>0</v>
      </c>
      <c r="F78" s="177">
        <v>0</v>
      </c>
      <c r="G78" s="177">
        <v>0</v>
      </c>
      <c r="H78" s="177">
        <v>0</v>
      </c>
      <c r="I78" s="177">
        <v>0</v>
      </c>
      <c r="J78" s="177">
        <v>0</v>
      </c>
      <c r="K78" s="177">
        <v>0</v>
      </c>
      <c r="L78" s="177">
        <v>0</v>
      </c>
      <c r="M78" s="177">
        <v>0</v>
      </c>
      <c r="N78" s="177">
        <v>0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0</v>
      </c>
      <c r="AD78" s="177">
        <v>0</v>
      </c>
      <c r="AE78" s="177">
        <v>0</v>
      </c>
      <c r="AF78" s="177">
        <v>0</v>
      </c>
      <c r="AG78" s="177">
        <v>7.06</v>
      </c>
      <c r="AH78" s="177">
        <v>0</v>
      </c>
      <c r="AI78" s="177">
        <v>3.03</v>
      </c>
      <c r="AJ78" s="177">
        <v>0</v>
      </c>
      <c r="AK78" s="177">
        <v>7.43</v>
      </c>
      <c r="AL78" s="177">
        <v>0</v>
      </c>
      <c r="AM78" s="177">
        <v>0</v>
      </c>
      <c r="AN78" s="177">
        <v>0</v>
      </c>
      <c r="AO78" s="177">
        <v>22.12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</v>
      </c>
      <c r="D79" s="177">
        <v>0</v>
      </c>
      <c r="E79" s="177">
        <v>0</v>
      </c>
      <c r="F79" s="177">
        <v>0</v>
      </c>
      <c r="G79" s="177">
        <v>0</v>
      </c>
      <c r="H79" s="177">
        <v>0</v>
      </c>
      <c r="I79" s="177">
        <v>0</v>
      </c>
      <c r="J79" s="177">
        <v>0</v>
      </c>
      <c r="K79" s="177">
        <v>0</v>
      </c>
      <c r="L79" s="177">
        <v>0</v>
      </c>
      <c r="M79" s="177">
        <v>0</v>
      </c>
      <c r="N79" s="177">
        <v>0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0</v>
      </c>
      <c r="AD79" s="177">
        <v>0</v>
      </c>
      <c r="AE79" s="177">
        <v>0</v>
      </c>
      <c r="AF79" s="177">
        <v>0</v>
      </c>
      <c r="AG79" s="177">
        <v>7.06</v>
      </c>
      <c r="AH79" s="177">
        <v>0</v>
      </c>
      <c r="AI79" s="177">
        <v>3.03</v>
      </c>
      <c r="AJ79" s="177">
        <v>0</v>
      </c>
      <c r="AK79" s="177">
        <v>7.43</v>
      </c>
      <c r="AL79" s="177">
        <v>0</v>
      </c>
      <c r="AM79" s="177">
        <v>0</v>
      </c>
      <c r="AN79" s="177">
        <v>0</v>
      </c>
      <c r="AO79" s="177">
        <v>22.12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</v>
      </c>
      <c r="D80" s="177">
        <v>0</v>
      </c>
      <c r="E80" s="177">
        <v>0</v>
      </c>
      <c r="F80" s="177">
        <v>0</v>
      </c>
      <c r="G80" s="177">
        <v>0</v>
      </c>
      <c r="H80" s="177">
        <v>0</v>
      </c>
      <c r="I80" s="177">
        <v>0</v>
      </c>
      <c r="J80" s="177">
        <v>0</v>
      </c>
      <c r="K80" s="177">
        <v>0</v>
      </c>
      <c r="L80" s="177">
        <v>0</v>
      </c>
      <c r="M80" s="177">
        <v>0</v>
      </c>
      <c r="N80" s="177">
        <v>0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0</v>
      </c>
      <c r="AD80" s="177">
        <v>0</v>
      </c>
      <c r="AE80" s="177">
        <v>0</v>
      </c>
      <c r="AF80" s="177">
        <v>0</v>
      </c>
      <c r="AG80" s="177">
        <v>7.06</v>
      </c>
      <c r="AH80" s="177">
        <v>0</v>
      </c>
      <c r="AI80" s="177">
        <v>3.03</v>
      </c>
      <c r="AJ80" s="177">
        <v>0</v>
      </c>
      <c r="AK80" s="177">
        <v>7.43</v>
      </c>
      <c r="AL80" s="177">
        <v>0</v>
      </c>
      <c r="AM80" s="177">
        <v>0</v>
      </c>
      <c r="AN80" s="177">
        <v>0</v>
      </c>
      <c r="AO80" s="177">
        <v>22.12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</v>
      </c>
      <c r="D81" s="177">
        <v>0</v>
      </c>
      <c r="E81" s="177">
        <v>0</v>
      </c>
      <c r="F81" s="177">
        <v>0</v>
      </c>
      <c r="G81" s="177">
        <v>0</v>
      </c>
      <c r="H81" s="177">
        <v>0</v>
      </c>
      <c r="I81" s="177">
        <v>0</v>
      </c>
      <c r="J81" s="177">
        <v>0</v>
      </c>
      <c r="K81" s="177">
        <v>0</v>
      </c>
      <c r="L81" s="177">
        <v>0</v>
      </c>
      <c r="M81" s="177">
        <v>0</v>
      </c>
      <c r="N81" s="177">
        <v>0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0</v>
      </c>
      <c r="AD81" s="177">
        <v>0</v>
      </c>
      <c r="AE81" s="177">
        <v>0</v>
      </c>
      <c r="AF81" s="177">
        <v>0</v>
      </c>
      <c r="AG81" s="177">
        <v>7.06</v>
      </c>
      <c r="AH81" s="177">
        <v>0</v>
      </c>
      <c r="AI81" s="177">
        <v>3.03</v>
      </c>
      <c r="AJ81" s="177">
        <v>0</v>
      </c>
      <c r="AK81" s="177">
        <v>7.43</v>
      </c>
      <c r="AL81" s="177">
        <v>0</v>
      </c>
      <c r="AM81" s="177">
        <v>0</v>
      </c>
      <c r="AN81" s="177">
        <v>0</v>
      </c>
      <c r="AO81" s="177">
        <v>22.12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</v>
      </c>
      <c r="D82" s="177">
        <v>0</v>
      </c>
      <c r="E82" s="177">
        <v>0</v>
      </c>
      <c r="F82" s="177">
        <v>0</v>
      </c>
      <c r="G82" s="177">
        <v>0</v>
      </c>
      <c r="H82" s="177">
        <v>0</v>
      </c>
      <c r="I82" s="177">
        <v>0</v>
      </c>
      <c r="J82" s="177">
        <v>0</v>
      </c>
      <c r="K82" s="177">
        <v>0</v>
      </c>
      <c r="L82" s="177">
        <v>0</v>
      </c>
      <c r="M82" s="177">
        <v>0</v>
      </c>
      <c r="N82" s="177">
        <v>0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7.06</v>
      </c>
      <c r="AH82" s="177">
        <v>0</v>
      </c>
      <c r="AI82" s="177">
        <v>3.03</v>
      </c>
      <c r="AJ82" s="177">
        <v>0</v>
      </c>
      <c r="AK82" s="177">
        <v>7.43</v>
      </c>
      <c r="AL82" s="177">
        <v>0</v>
      </c>
      <c r="AM82" s="177">
        <v>0</v>
      </c>
      <c r="AN82" s="177">
        <v>0</v>
      </c>
      <c r="AO82" s="177">
        <v>22.12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</v>
      </c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7">
        <v>0</v>
      </c>
      <c r="K83" s="177">
        <v>0</v>
      </c>
      <c r="L83" s="177">
        <v>0</v>
      </c>
      <c r="M83" s="177">
        <v>0</v>
      </c>
      <c r="N83" s="177">
        <v>0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0</v>
      </c>
      <c r="AD83" s="177">
        <v>0</v>
      </c>
      <c r="AE83" s="177">
        <v>0</v>
      </c>
      <c r="AF83" s="177">
        <v>0</v>
      </c>
      <c r="AG83" s="177">
        <v>7.06</v>
      </c>
      <c r="AH83" s="177">
        <v>0</v>
      </c>
      <c r="AI83" s="177">
        <v>3.03</v>
      </c>
      <c r="AJ83" s="177">
        <v>0</v>
      </c>
      <c r="AK83" s="177">
        <v>7.43</v>
      </c>
      <c r="AL83" s="177">
        <v>0</v>
      </c>
      <c r="AM83" s="177">
        <v>0</v>
      </c>
      <c r="AN83" s="177">
        <v>0</v>
      </c>
      <c r="AO83" s="177">
        <v>22.12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</v>
      </c>
      <c r="D84" s="177">
        <v>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7.06</v>
      </c>
      <c r="AH84" s="177">
        <v>0</v>
      </c>
      <c r="AI84" s="177">
        <v>3.03</v>
      </c>
      <c r="AJ84" s="177">
        <v>0</v>
      </c>
      <c r="AK84" s="177">
        <v>7.43</v>
      </c>
      <c r="AL84" s="177">
        <v>0</v>
      </c>
      <c r="AM84" s="177">
        <v>0</v>
      </c>
      <c r="AN84" s="177">
        <v>0</v>
      </c>
      <c r="AO84" s="177">
        <v>22.12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7.06</v>
      </c>
      <c r="AH85" s="177">
        <v>0</v>
      </c>
      <c r="AI85" s="177">
        <v>3.03</v>
      </c>
      <c r="AJ85" s="177">
        <v>0</v>
      </c>
      <c r="AK85" s="177">
        <v>7.43</v>
      </c>
      <c r="AL85" s="177">
        <v>0</v>
      </c>
      <c r="AM85" s="177">
        <v>0</v>
      </c>
      <c r="AN85" s="177">
        <v>0</v>
      </c>
      <c r="AO85" s="177">
        <v>22.12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</v>
      </c>
      <c r="D86" s="177">
        <v>0</v>
      </c>
      <c r="E86" s="177">
        <v>0</v>
      </c>
      <c r="F86" s="177">
        <v>0</v>
      </c>
      <c r="G86" s="177">
        <v>0</v>
      </c>
      <c r="H86" s="177">
        <v>0</v>
      </c>
      <c r="I86" s="177">
        <v>0</v>
      </c>
      <c r="J86" s="177">
        <v>0</v>
      </c>
      <c r="K86" s="177">
        <v>0</v>
      </c>
      <c r="L86" s="177">
        <v>0</v>
      </c>
      <c r="M86" s="177">
        <v>0</v>
      </c>
      <c r="N86" s="177">
        <v>0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0</v>
      </c>
      <c r="AD86" s="177">
        <v>0</v>
      </c>
      <c r="AE86" s="177">
        <v>0</v>
      </c>
      <c r="AF86" s="177">
        <v>0</v>
      </c>
      <c r="AG86" s="177">
        <v>7.06</v>
      </c>
      <c r="AH86" s="177">
        <v>0</v>
      </c>
      <c r="AI86" s="177">
        <v>3.03</v>
      </c>
      <c r="AJ86" s="177">
        <v>0</v>
      </c>
      <c r="AK86" s="177">
        <v>7.43</v>
      </c>
      <c r="AL86" s="177">
        <v>0</v>
      </c>
      <c r="AM86" s="177">
        <v>0</v>
      </c>
      <c r="AN86" s="177">
        <v>0</v>
      </c>
      <c r="AO86" s="177">
        <v>22.12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</v>
      </c>
      <c r="D87" s="177">
        <v>0</v>
      </c>
      <c r="E87" s="177">
        <v>0</v>
      </c>
      <c r="F87" s="177">
        <v>0</v>
      </c>
      <c r="G87" s="177">
        <v>0</v>
      </c>
      <c r="H87" s="177">
        <v>0</v>
      </c>
      <c r="I87" s="177">
        <v>0</v>
      </c>
      <c r="J87" s="177">
        <v>0</v>
      </c>
      <c r="K87" s="177">
        <v>0</v>
      </c>
      <c r="L87" s="177">
        <v>0</v>
      </c>
      <c r="M87" s="177">
        <v>0</v>
      </c>
      <c r="N87" s="177">
        <v>0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0</v>
      </c>
      <c r="AD87" s="177">
        <v>0</v>
      </c>
      <c r="AE87" s="177">
        <v>0</v>
      </c>
      <c r="AF87" s="177">
        <v>0</v>
      </c>
      <c r="AG87" s="177">
        <v>7.06</v>
      </c>
      <c r="AH87" s="177">
        <v>0</v>
      </c>
      <c r="AI87" s="177">
        <v>3.03</v>
      </c>
      <c r="AJ87" s="177">
        <v>0</v>
      </c>
      <c r="AK87" s="177">
        <v>7.43</v>
      </c>
      <c r="AL87" s="177">
        <v>0</v>
      </c>
      <c r="AM87" s="177">
        <v>0</v>
      </c>
      <c r="AN87" s="177">
        <v>0</v>
      </c>
      <c r="AO87" s="177">
        <v>22.12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</v>
      </c>
      <c r="D88" s="177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77">
        <v>0</v>
      </c>
      <c r="K88" s="177">
        <v>0</v>
      </c>
      <c r="L88" s="177">
        <v>0</v>
      </c>
      <c r="M88" s="177">
        <v>0</v>
      </c>
      <c r="N88" s="177">
        <v>0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0</v>
      </c>
      <c r="AD88" s="177">
        <v>0</v>
      </c>
      <c r="AE88" s="177">
        <v>0</v>
      </c>
      <c r="AF88" s="177">
        <v>0</v>
      </c>
      <c r="AG88" s="177">
        <v>8.1300000000000008</v>
      </c>
      <c r="AH88" s="177">
        <v>0</v>
      </c>
      <c r="AI88" s="177">
        <v>3.03</v>
      </c>
      <c r="AJ88" s="177">
        <v>0</v>
      </c>
      <c r="AK88" s="177">
        <v>7.43</v>
      </c>
      <c r="AL88" s="177">
        <v>0</v>
      </c>
      <c r="AM88" s="177">
        <v>0</v>
      </c>
      <c r="AN88" s="177">
        <v>0</v>
      </c>
      <c r="AO88" s="177">
        <v>22.12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0</v>
      </c>
      <c r="AD89" s="177">
        <v>0</v>
      </c>
      <c r="AE89" s="177">
        <v>0</v>
      </c>
      <c r="AF89" s="177">
        <v>0</v>
      </c>
      <c r="AG89" s="177">
        <v>8.1300000000000008</v>
      </c>
      <c r="AH89" s="177">
        <v>0</v>
      </c>
      <c r="AI89" s="177">
        <v>3.03</v>
      </c>
      <c r="AJ89" s="177">
        <v>0</v>
      </c>
      <c r="AK89" s="177">
        <v>7.43</v>
      </c>
      <c r="AL89" s="177">
        <v>0</v>
      </c>
      <c r="AM89" s="177">
        <v>0</v>
      </c>
      <c r="AN89" s="177">
        <v>0</v>
      </c>
      <c r="AO89" s="177">
        <v>22.12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</v>
      </c>
      <c r="D90" s="177">
        <v>0</v>
      </c>
      <c r="E90" s="177">
        <v>0</v>
      </c>
      <c r="F90" s="177">
        <v>0</v>
      </c>
      <c r="G90" s="177">
        <v>0</v>
      </c>
      <c r="H90" s="177">
        <v>0</v>
      </c>
      <c r="I90" s="177">
        <v>0</v>
      </c>
      <c r="J90" s="177">
        <v>0</v>
      </c>
      <c r="K90" s="177">
        <v>0</v>
      </c>
      <c r="L90" s="177">
        <v>0</v>
      </c>
      <c r="M90" s="177">
        <v>0</v>
      </c>
      <c r="N90" s="177">
        <v>0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0</v>
      </c>
      <c r="AD90" s="177">
        <v>0</v>
      </c>
      <c r="AE90" s="177">
        <v>0</v>
      </c>
      <c r="AF90" s="177">
        <v>0</v>
      </c>
      <c r="AG90" s="177">
        <v>7.06</v>
      </c>
      <c r="AH90" s="177">
        <v>0</v>
      </c>
      <c r="AI90" s="177">
        <v>3.03</v>
      </c>
      <c r="AJ90" s="177">
        <v>0</v>
      </c>
      <c r="AK90" s="177">
        <v>7.43</v>
      </c>
      <c r="AL90" s="177">
        <v>0</v>
      </c>
      <c r="AM90" s="177">
        <v>0</v>
      </c>
      <c r="AN90" s="177">
        <v>0</v>
      </c>
      <c r="AO90" s="177">
        <v>22.12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</v>
      </c>
      <c r="D91" s="177">
        <v>0</v>
      </c>
      <c r="E91" s="177">
        <v>0</v>
      </c>
      <c r="F91" s="177">
        <v>0</v>
      </c>
      <c r="G91" s="177">
        <v>0</v>
      </c>
      <c r="H91" s="177">
        <v>0</v>
      </c>
      <c r="I91" s="177">
        <v>0</v>
      </c>
      <c r="J91" s="177">
        <v>0</v>
      </c>
      <c r="K91" s="177">
        <v>0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7.05</v>
      </c>
      <c r="AH91" s="177">
        <v>0</v>
      </c>
      <c r="AI91" s="177">
        <v>3.03</v>
      </c>
      <c r="AJ91" s="177">
        <v>0</v>
      </c>
      <c r="AK91" s="177">
        <v>7.43</v>
      </c>
      <c r="AL91" s="177">
        <v>0</v>
      </c>
      <c r="AM91" s="177">
        <v>0</v>
      </c>
      <c r="AN91" s="177">
        <v>0</v>
      </c>
      <c r="AO91" s="177">
        <v>22.12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0</v>
      </c>
      <c r="AD92" s="177">
        <v>0</v>
      </c>
      <c r="AE92" s="177">
        <v>0</v>
      </c>
      <c r="AF92" s="177">
        <v>0</v>
      </c>
      <c r="AG92" s="177">
        <v>7.05</v>
      </c>
      <c r="AH92" s="177">
        <v>0</v>
      </c>
      <c r="AI92" s="177">
        <v>3.03</v>
      </c>
      <c r="AJ92" s="177">
        <v>0</v>
      </c>
      <c r="AK92" s="177">
        <v>7.43</v>
      </c>
      <c r="AL92" s="177">
        <v>0</v>
      </c>
      <c r="AM92" s="177">
        <v>0</v>
      </c>
      <c r="AN92" s="177">
        <v>0</v>
      </c>
      <c r="AO92" s="177">
        <v>22.12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</v>
      </c>
      <c r="D93" s="177">
        <v>0</v>
      </c>
      <c r="E93" s="177">
        <v>0</v>
      </c>
      <c r="F93" s="177">
        <v>0</v>
      </c>
      <c r="G93" s="177">
        <v>0</v>
      </c>
      <c r="H93" s="177">
        <v>0</v>
      </c>
      <c r="I93" s="177">
        <v>0</v>
      </c>
      <c r="J93" s="177">
        <v>0</v>
      </c>
      <c r="K93" s="177">
        <v>0</v>
      </c>
      <c r="L93" s="177">
        <v>0</v>
      </c>
      <c r="M93" s="177">
        <v>0</v>
      </c>
      <c r="N93" s="177">
        <v>0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7.05</v>
      </c>
      <c r="AH93" s="177">
        <v>0</v>
      </c>
      <c r="AI93" s="177">
        <v>3.03</v>
      </c>
      <c r="AJ93" s="177">
        <v>0</v>
      </c>
      <c r="AK93" s="177">
        <v>7.43</v>
      </c>
      <c r="AL93" s="177">
        <v>0</v>
      </c>
      <c r="AM93" s="177">
        <v>0</v>
      </c>
      <c r="AN93" s="177">
        <v>0</v>
      </c>
      <c r="AO93" s="177">
        <v>22.12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</v>
      </c>
      <c r="D94" s="177">
        <v>0</v>
      </c>
      <c r="E94" s="177">
        <v>0</v>
      </c>
      <c r="F94" s="177">
        <v>0</v>
      </c>
      <c r="G94" s="177">
        <v>0</v>
      </c>
      <c r="H94" s="177">
        <v>0</v>
      </c>
      <c r="I94" s="177">
        <v>0</v>
      </c>
      <c r="J94" s="177">
        <v>0</v>
      </c>
      <c r="K94" s="177">
        <v>0</v>
      </c>
      <c r="L94" s="177">
        <v>0</v>
      </c>
      <c r="M94" s="177">
        <v>0</v>
      </c>
      <c r="N94" s="177">
        <v>0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7.06</v>
      </c>
      <c r="AH94" s="177">
        <v>0</v>
      </c>
      <c r="AI94" s="177">
        <v>3.03</v>
      </c>
      <c r="AJ94" s="177">
        <v>0</v>
      </c>
      <c r="AK94" s="177">
        <v>7.43</v>
      </c>
      <c r="AL94" s="177">
        <v>0</v>
      </c>
      <c r="AM94" s="177">
        <v>0</v>
      </c>
      <c r="AN94" s="177">
        <v>0</v>
      </c>
      <c r="AO94" s="177">
        <v>22.12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</v>
      </c>
      <c r="D95" s="177">
        <v>0</v>
      </c>
      <c r="E95" s="177">
        <v>0</v>
      </c>
      <c r="F95" s="177">
        <v>0</v>
      </c>
      <c r="G95" s="177">
        <v>0</v>
      </c>
      <c r="H95" s="177">
        <v>0</v>
      </c>
      <c r="I95" s="177">
        <v>0</v>
      </c>
      <c r="J95" s="177">
        <v>0</v>
      </c>
      <c r="K95" s="177">
        <v>0</v>
      </c>
      <c r="L95" s="177">
        <v>0</v>
      </c>
      <c r="M95" s="177">
        <v>0</v>
      </c>
      <c r="N95" s="177">
        <v>0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0</v>
      </c>
      <c r="AD95" s="177">
        <v>0</v>
      </c>
      <c r="AE95" s="177">
        <v>0</v>
      </c>
      <c r="AF95" s="177">
        <v>0</v>
      </c>
      <c r="AG95" s="177">
        <v>7.06</v>
      </c>
      <c r="AH95" s="177">
        <v>0</v>
      </c>
      <c r="AI95" s="177">
        <v>3.03</v>
      </c>
      <c r="AJ95" s="177">
        <v>0</v>
      </c>
      <c r="AK95" s="177">
        <v>7.43</v>
      </c>
      <c r="AL95" s="177">
        <v>0</v>
      </c>
      <c r="AM95" s="177">
        <v>0</v>
      </c>
      <c r="AN95" s="177">
        <v>0</v>
      </c>
      <c r="AO95" s="177">
        <v>22.12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</v>
      </c>
      <c r="D96" s="177">
        <v>0</v>
      </c>
      <c r="E96" s="177">
        <v>0</v>
      </c>
      <c r="F96" s="177">
        <v>0</v>
      </c>
      <c r="G96" s="177">
        <v>0</v>
      </c>
      <c r="H96" s="177">
        <v>0</v>
      </c>
      <c r="I96" s="177">
        <v>0</v>
      </c>
      <c r="J96" s="177">
        <v>0</v>
      </c>
      <c r="K96" s="177">
        <v>0</v>
      </c>
      <c r="L96" s="177">
        <v>0</v>
      </c>
      <c r="M96" s="177">
        <v>0</v>
      </c>
      <c r="N96" s="177">
        <v>0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0</v>
      </c>
      <c r="AD96" s="177">
        <v>0</v>
      </c>
      <c r="AE96" s="177">
        <v>0</v>
      </c>
      <c r="AF96" s="177">
        <v>0</v>
      </c>
      <c r="AG96" s="177">
        <v>7.06</v>
      </c>
      <c r="AH96" s="177">
        <v>0</v>
      </c>
      <c r="AI96" s="177">
        <v>3.03</v>
      </c>
      <c r="AJ96" s="177">
        <v>0</v>
      </c>
      <c r="AK96" s="177">
        <v>7.43</v>
      </c>
      <c r="AL96" s="177">
        <v>0</v>
      </c>
      <c r="AM96" s="177">
        <v>0</v>
      </c>
      <c r="AN96" s="177">
        <v>0</v>
      </c>
      <c r="AO96" s="177">
        <v>22.12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</v>
      </c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0</v>
      </c>
      <c r="J97" s="177">
        <v>0</v>
      </c>
      <c r="K97" s="177">
        <v>0</v>
      </c>
      <c r="L97" s="177">
        <v>0</v>
      </c>
      <c r="M97" s="177">
        <v>0</v>
      </c>
      <c r="N97" s="177">
        <v>0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0</v>
      </c>
      <c r="AD97" s="177">
        <v>0</v>
      </c>
      <c r="AE97" s="177">
        <v>0</v>
      </c>
      <c r="AF97" s="177">
        <v>0</v>
      </c>
      <c r="AG97" s="177">
        <v>7.05</v>
      </c>
      <c r="AH97" s="177">
        <v>0</v>
      </c>
      <c r="AI97" s="177">
        <v>3.03</v>
      </c>
      <c r="AJ97" s="177">
        <v>0</v>
      </c>
      <c r="AK97" s="177">
        <v>7.43</v>
      </c>
      <c r="AL97" s="177">
        <v>0</v>
      </c>
      <c r="AM97" s="177">
        <v>0</v>
      </c>
      <c r="AN97" s="177">
        <v>0</v>
      </c>
      <c r="AO97" s="177">
        <v>22.12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</v>
      </c>
      <c r="D98" s="177">
        <v>0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0</v>
      </c>
      <c r="AD98" s="177">
        <v>0</v>
      </c>
      <c r="AE98" s="177">
        <v>0</v>
      </c>
      <c r="AF98" s="177">
        <v>0</v>
      </c>
      <c r="AG98" s="177">
        <v>7.05</v>
      </c>
      <c r="AH98" s="177">
        <v>0</v>
      </c>
      <c r="AI98" s="177">
        <v>3.03</v>
      </c>
      <c r="AJ98" s="177">
        <v>0</v>
      </c>
      <c r="AK98" s="177">
        <v>7.43</v>
      </c>
      <c r="AL98" s="177">
        <v>0</v>
      </c>
      <c r="AM98" s="177">
        <v>0</v>
      </c>
      <c r="AN98" s="177">
        <v>0</v>
      </c>
      <c r="AO98" s="177">
        <v>22.12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0.17098749999999971</v>
      </c>
      <c r="AH99">
        <f t="shared" si="0"/>
        <v>0</v>
      </c>
      <c r="AI99">
        <f t="shared" si="0"/>
        <v>7.2719999999999937E-2</v>
      </c>
      <c r="AJ99">
        <f t="shared" si="0"/>
        <v>1.2100000000000005E-2</v>
      </c>
      <c r="AK99">
        <f t="shared" si="0"/>
        <v>0.1781599999999999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45079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0.08</v>
      </c>
      <c r="D3" s="177">
        <v>0.17</v>
      </c>
      <c r="E3" s="177">
        <v>0</v>
      </c>
      <c r="F3" s="177">
        <v>0</v>
      </c>
      <c r="G3" s="177">
        <v>0.38</v>
      </c>
      <c r="H3" s="177">
        <v>0</v>
      </c>
      <c r="I3" s="177">
        <v>0</v>
      </c>
      <c r="J3" s="177">
        <v>0.5</v>
      </c>
      <c r="K3" s="177">
        <v>0</v>
      </c>
      <c r="L3" s="177">
        <v>0.02</v>
      </c>
      <c r="M3" s="177">
        <v>0</v>
      </c>
      <c r="N3" s="177">
        <v>0.08</v>
      </c>
      <c r="O3" s="177">
        <v>0</v>
      </c>
      <c r="P3" s="177">
        <v>0</v>
      </c>
      <c r="Q3" s="177">
        <v>0</v>
      </c>
      <c r="R3" s="177">
        <v>0</v>
      </c>
      <c r="S3" s="177">
        <v>0</v>
      </c>
      <c r="T3" s="177">
        <v>0</v>
      </c>
      <c r="U3" s="177">
        <v>0</v>
      </c>
      <c r="V3" s="177">
        <v>0</v>
      </c>
      <c r="W3" s="177">
        <v>0</v>
      </c>
      <c r="X3" s="177">
        <v>0</v>
      </c>
      <c r="Y3" s="177">
        <v>0</v>
      </c>
      <c r="Z3" s="177">
        <v>0</v>
      </c>
      <c r="AA3" s="177">
        <v>0</v>
      </c>
      <c r="AB3" s="177">
        <v>0</v>
      </c>
      <c r="AC3" s="177">
        <v>2.37</v>
      </c>
      <c r="AD3" s="177">
        <v>0</v>
      </c>
      <c r="AE3" s="177">
        <v>0</v>
      </c>
      <c r="AF3" s="177">
        <v>0</v>
      </c>
      <c r="AG3" s="177">
        <v>34.24</v>
      </c>
      <c r="AH3" s="177">
        <v>0</v>
      </c>
      <c r="AI3" s="177">
        <v>15.15</v>
      </c>
      <c r="AJ3" s="177">
        <v>0</v>
      </c>
      <c r="AK3" s="177">
        <v>29.73</v>
      </c>
      <c r="AL3" s="177">
        <v>0</v>
      </c>
      <c r="AM3" s="177">
        <v>0</v>
      </c>
      <c r="AN3" s="177">
        <v>0</v>
      </c>
      <c r="AO3" s="177">
        <v>88.46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1.1599999999999999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0.08</v>
      </c>
      <c r="D4" s="177">
        <v>0.17</v>
      </c>
      <c r="E4" s="177">
        <v>0</v>
      </c>
      <c r="F4" s="177">
        <v>0</v>
      </c>
      <c r="G4" s="177">
        <v>0.38</v>
      </c>
      <c r="H4" s="177">
        <v>0</v>
      </c>
      <c r="I4" s="177">
        <v>0</v>
      </c>
      <c r="J4" s="177">
        <v>0.5</v>
      </c>
      <c r="K4" s="177">
        <v>0</v>
      </c>
      <c r="L4" s="177">
        <v>0.02</v>
      </c>
      <c r="M4" s="177">
        <v>0</v>
      </c>
      <c r="N4" s="177">
        <v>0.08</v>
      </c>
      <c r="O4" s="177">
        <v>0</v>
      </c>
      <c r="P4" s="177">
        <v>0</v>
      </c>
      <c r="Q4" s="177">
        <v>0</v>
      </c>
      <c r="R4" s="177">
        <v>0</v>
      </c>
      <c r="S4" s="177">
        <v>0</v>
      </c>
      <c r="T4" s="177">
        <v>0</v>
      </c>
      <c r="U4" s="177">
        <v>0</v>
      </c>
      <c r="V4" s="177">
        <v>0</v>
      </c>
      <c r="W4" s="177">
        <v>0</v>
      </c>
      <c r="X4" s="177">
        <v>0</v>
      </c>
      <c r="Y4" s="177">
        <v>0</v>
      </c>
      <c r="Z4" s="177">
        <v>0</v>
      </c>
      <c r="AA4" s="177">
        <v>0</v>
      </c>
      <c r="AB4" s="177">
        <v>0</v>
      </c>
      <c r="AC4" s="177">
        <v>2.37</v>
      </c>
      <c r="AD4" s="177">
        <v>0</v>
      </c>
      <c r="AE4" s="177">
        <v>0</v>
      </c>
      <c r="AF4" s="177">
        <v>0</v>
      </c>
      <c r="AG4" s="177">
        <v>34.24</v>
      </c>
      <c r="AH4" s="177">
        <v>0</v>
      </c>
      <c r="AI4" s="177">
        <v>15.15</v>
      </c>
      <c r="AJ4" s="177">
        <v>0</v>
      </c>
      <c r="AK4" s="177">
        <v>29.73</v>
      </c>
      <c r="AL4" s="177">
        <v>0</v>
      </c>
      <c r="AM4" s="177">
        <v>0</v>
      </c>
      <c r="AN4" s="177">
        <v>0</v>
      </c>
      <c r="AO4" s="177">
        <v>88.46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1.1599999999999999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0.08</v>
      </c>
      <c r="D5" s="177">
        <v>0.17</v>
      </c>
      <c r="E5" s="177">
        <v>0</v>
      </c>
      <c r="F5" s="177">
        <v>0</v>
      </c>
      <c r="G5" s="177">
        <v>0.38</v>
      </c>
      <c r="H5" s="177">
        <v>0</v>
      </c>
      <c r="I5" s="177">
        <v>0</v>
      </c>
      <c r="J5" s="177">
        <v>0.5</v>
      </c>
      <c r="K5" s="177">
        <v>0</v>
      </c>
      <c r="L5" s="177">
        <v>0.02</v>
      </c>
      <c r="M5" s="177">
        <v>0</v>
      </c>
      <c r="N5" s="177">
        <v>0.08</v>
      </c>
      <c r="O5" s="177">
        <v>0</v>
      </c>
      <c r="P5" s="177">
        <v>0</v>
      </c>
      <c r="Q5" s="177">
        <v>0</v>
      </c>
      <c r="R5" s="177">
        <v>0</v>
      </c>
      <c r="S5" s="177">
        <v>0</v>
      </c>
      <c r="T5" s="177">
        <v>0</v>
      </c>
      <c r="U5" s="177">
        <v>0</v>
      </c>
      <c r="V5" s="177">
        <v>0</v>
      </c>
      <c r="W5" s="177">
        <v>0</v>
      </c>
      <c r="X5" s="177">
        <v>0</v>
      </c>
      <c r="Y5" s="177">
        <v>0</v>
      </c>
      <c r="Z5" s="177">
        <v>0</v>
      </c>
      <c r="AA5" s="177">
        <v>0</v>
      </c>
      <c r="AB5" s="177">
        <v>0</v>
      </c>
      <c r="AC5" s="177">
        <v>2.37</v>
      </c>
      <c r="AD5" s="177">
        <v>0</v>
      </c>
      <c r="AE5" s="177">
        <v>0</v>
      </c>
      <c r="AF5" s="177">
        <v>0</v>
      </c>
      <c r="AG5" s="177">
        <v>34.24</v>
      </c>
      <c r="AH5" s="177">
        <v>0</v>
      </c>
      <c r="AI5" s="177">
        <v>15.15</v>
      </c>
      <c r="AJ5" s="177">
        <v>0</v>
      </c>
      <c r="AK5" s="177">
        <v>29.73</v>
      </c>
      <c r="AL5" s="177">
        <v>0</v>
      </c>
      <c r="AM5" s="177">
        <v>0</v>
      </c>
      <c r="AN5" s="177">
        <v>0</v>
      </c>
      <c r="AO5" s="177">
        <v>88.46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1.1499999999999999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0.08</v>
      </c>
      <c r="D6" s="177">
        <v>0.17</v>
      </c>
      <c r="E6" s="177">
        <v>0</v>
      </c>
      <c r="F6" s="177">
        <v>0</v>
      </c>
      <c r="G6" s="177">
        <v>0.38</v>
      </c>
      <c r="H6" s="177">
        <v>0</v>
      </c>
      <c r="I6" s="177">
        <v>0</v>
      </c>
      <c r="J6" s="177">
        <v>0.5</v>
      </c>
      <c r="K6" s="177">
        <v>0</v>
      </c>
      <c r="L6" s="177">
        <v>0.02</v>
      </c>
      <c r="M6" s="177">
        <v>0</v>
      </c>
      <c r="N6" s="177">
        <v>0.08</v>
      </c>
      <c r="O6" s="177">
        <v>0</v>
      </c>
      <c r="P6" s="177">
        <v>0</v>
      </c>
      <c r="Q6" s="177">
        <v>0</v>
      </c>
      <c r="R6" s="177">
        <v>0</v>
      </c>
      <c r="S6" s="177">
        <v>0</v>
      </c>
      <c r="T6" s="177">
        <v>0</v>
      </c>
      <c r="U6" s="177">
        <v>0</v>
      </c>
      <c r="V6" s="177">
        <v>0</v>
      </c>
      <c r="W6" s="177">
        <v>0</v>
      </c>
      <c r="X6" s="177">
        <v>0</v>
      </c>
      <c r="Y6" s="177">
        <v>0</v>
      </c>
      <c r="Z6" s="177">
        <v>0</v>
      </c>
      <c r="AA6" s="177">
        <v>0</v>
      </c>
      <c r="AB6" s="177">
        <v>0</v>
      </c>
      <c r="AC6" s="177">
        <v>2.37</v>
      </c>
      <c r="AD6" s="177">
        <v>0</v>
      </c>
      <c r="AE6" s="177">
        <v>0</v>
      </c>
      <c r="AF6" s="177">
        <v>0</v>
      </c>
      <c r="AG6" s="177">
        <v>34.24</v>
      </c>
      <c r="AH6" s="177">
        <v>0</v>
      </c>
      <c r="AI6" s="177">
        <v>15.15</v>
      </c>
      <c r="AJ6" s="177">
        <v>0</v>
      </c>
      <c r="AK6" s="177">
        <v>29.73</v>
      </c>
      <c r="AL6" s="177">
        <v>0</v>
      </c>
      <c r="AM6" s="177">
        <v>0</v>
      </c>
      <c r="AN6" s="177">
        <v>0</v>
      </c>
      <c r="AO6" s="177">
        <v>88.46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1.1399999999999999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0.09</v>
      </c>
      <c r="D7" s="177">
        <v>0.17</v>
      </c>
      <c r="E7" s="177">
        <v>0</v>
      </c>
      <c r="F7" s="177">
        <v>0</v>
      </c>
      <c r="G7" s="177">
        <v>0.38</v>
      </c>
      <c r="H7" s="177">
        <v>0</v>
      </c>
      <c r="I7" s="177">
        <v>0</v>
      </c>
      <c r="J7" s="177">
        <v>0.5</v>
      </c>
      <c r="K7" s="177">
        <v>0</v>
      </c>
      <c r="L7" s="177">
        <v>0.02</v>
      </c>
      <c r="M7" s="177">
        <v>0</v>
      </c>
      <c r="N7" s="177">
        <v>0.08</v>
      </c>
      <c r="O7" s="177">
        <v>0</v>
      </c>
      <c r="P7" s="177">
        <v>0</v>
      </c>
      <c r="Q7" s="177">
        <v>0</v>
      </c>
      <c r="R7" s="177">
        <v>0</v>
      </c>
      <c r="S7" s="177">
        <v>0</v>
      </c>
      <c r="T7" s="177">
        <v>0</v>
      </c>
      <c r="U7" s="177">
        <v>0</v>
      </c>
      <c r="V7" s="177">
        <v>0</v>
      </c>
      <c r="W7" s="177">
        <v>0</v>
      </c>
      <c r="X7" s="177">
        <v>0</v>
      </c>
      <c r="Y7" s="177">
        <v>0</v>
      </c>
      <c r="Z7" s="177">
        <v>0</v>
      </c>
      <c r="AA7" s="177">
        <v>0</v>
      </c>
      <c r="AB7" s="177">
        <v>0</v>
      </c>
      <c r="AC7" s="177">
        <v>2.37</v>
      </c>
      <c r="AD7" s="177">
        <v>0</v>
      </c>
      <c r="AE7" s="177">
        <v>0</v>
      </c>
      <c r="AF7" s="177">
        <v>0</v>
      </c>
      <c r="AG7" s="177">
        <v>33.630000000000003</v>
      </c>
      <c r="AH7" s="177">
        <v>0</v>
      </c>
      <c r="AI7" s="177">
        <v>15.15</v>
      </c>
      <c r="AJ7" s="177">
        <v>0</v>
      </c>
      <c r="AK7" s="177">
        <v>29.73</v>
      </c>
      <c r="AL7" s="177">
        <v>0</v>
      </c>
      <c r="AM7" s="177">
        <v>0</v>
      </c>
      <c r="AN7" s="177">
        <v>0</v>
      </c>
      <c r="AO7" s="177">
        <v>88.46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1.1399999999999999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0.09</v>
      </c>
      <c r="D8" s="177">
        <v>0.17</v>
      </c>
      <c r="E8" s="177">
        <v>0</v>
      </c>
      <c r="F8" s="177">
        <v>0</v>
      </c>
      <c r="G8" s="177">
        <v>0.38</v>
      </c>
      <c r="H8" s="177">
        <v>0</v>
      </c>
      <c r="I8" s="177">
        <v>0</v>
      </c>
      <c r="J8" s="177">
        <v>0.5</v>
      </c>
      <c r="K8" s="177">
        <v>0</v>
      </c>
      <c r="L8" s="177">
        <v>0.02</v>
      </c>
      <c r="M8" s="177">
        <v>0</v>
      </c>
      <c r="N8" s="177">
        <v>0.08</v>
      </c>
      <c r="O8" s="177">
        <v>0</v>
      </c>
      <c r="P8" s="177">
        <v>0</v>
      </c>
      <c r="Q8" s="177">
        <v>0</v>
      </c>
      <c r="R8" s="177">
        <v>0</v>
      </c>
      <c r="S8" s="177">
        <v>0</v>
      </c>
      <c r="T8" s="177">
        <v>0</v>
      </c>
      <c r="U8" s="177">
        <v>0</v>
      </c>
      <c r="V8" s="177">
        <v>0</v>
      </c>
      <c r="W8" s="177">
        <v>0</v>
      </c>
      <c r="X8" s="177">
        <v>0</v>
      </c>
      <c r="Y8" s="177">
        <v>0</v>
      </c>
      <c r="Z8" s="177">
        <v>0</v>
      </c>
      <c r="AA8" s="177">
        <v>0</v>
      </c>
      <c r="AB8" s="177">
        <v>0</v>
      </c>
      <c r="AC8" s="177">
        <v>2.4300000000000002</v>
      </c>
      <c r="AD8" s="177">
        <v>0</v>
      </c>
      <c r="AE8" s="177">
        <v>0</v>
      </c>
      <c r="AF8" s="177">
        <v>0</v>
      </c>
      <c r="AG8" s="177">
        <v>33.630000000000003</v>
      </c>
      <c r="AH8" s="177">
        <v>0</v>
      </c>
      <c r="AI8" s="177">
        <v>15.15</v>
      </c>
      <c r="AJ8" s="177">
        <v>0</v>
      </c>
      <c r="AK8" s="177">
        <v>29.73</v>
      </c>
      <c r="AL8" s="177">
        <v>0</v>
      </c>
      <c r="AM8" s="177">
        <v>0</v>
      </c>
      <c r="AN8" s="177">
        <v>0</v>
      </c>
      <c r="AO8" s="177">
        <v>88.46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1.1299999999999999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0.09</v>
      </c>
      <c r="D9" s="177">
        <v>0.17</v>
      </c>
      <c r="E9" s="177">
        <v>0</v>
      </c>
      <c r="F9" s="177">
        <v>0</v>
      </c>
      <c r="G9" s="177">
        <v>0.38</v>
      </c>
      <c r="H9" s="177">
        <v>0</v>
      </c>
      <c r="I9" s="177">
        <v>0</v>
      </c>
      <c r="J9" s="177">
        <v>0.5</v>
      </c>
      <c r="K9" s="177">
        <v>0</v>
      </c>
      <c r="L9" s="177">
        <v>0.02</v>
      </c>
      <c r="M9" s="177">
        <v>0</v>
      </c>
      <c r="N9" s="177">
        <v>0.08</v>
      </c>
      <c r="O9" s="177">
        <v>0</v>
      </c>
      <c r="P9" s="177">
        <v>0</v>
      </c>
      <c r="Q9" s="177">
        <v>0</v>
      </c>
      <c r="R9" s="177">
        <v>0</v>
      </c>
      <c r="S9" s="177">
        <v>0</v>
      </c>
      <c r="T9" s="177">
        <v>0</v>
      </c>
      <c r="U9" s="177">
        <v>0</v>
      </c>
      <c r="V9" s="177">
        <v>0</v>
      </c>
      <c r="W9" s="177">
        <v>0</v>
      </c>
      <c r="X9" s="177">
        <v>0</v>
      </c>
      <c r="Y9" s="177">
        <v>0</v>
      </c>
      <c r="Z9" s="177">
        <v>0</v>
      </c>
      <c r="AA9" s="177">
        <v>0</v>
      </c>
      <c r="AB9" s="177">
        <v>0</v>
      </c>
      <c r="AC9" s="177">
        <v>2.4300000000000002</v>
      </c>
      <c r="AD9" s="177">
        <v>0</v>
      </c>
      <c r="AE9" s="177">
        <v>0</v>
      </c>
      <c r="AF9" s="177">
        <v>0</v>
      </c>
      <c r="AG9" s="177">
        <v>33.630000000000003</v>
      </c>
      <c r="AH9" s="177">
        <v>0</v>
      </c>
      <c r="AI9" s="177">
        <v>15.15</v>
      </c>
      <c r="AJ9" s="177">
        <v>0</v>
      </c>
      <c r="AK9" s="177">
        <v>29.73</v>
      </c>
      <c r="AL9" s="177">
        <v>0</v>
      </c>
      <c r="AM9" s="177">
        <v>0</v>
      </c>
      <c r="AN9" s="177">
        <v>0</v>
      </c>
      <c r="AO9" s="177">
        <v>88.46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1.1200000000000001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0.09</v>
      </c>
      <c r="D10" s="177">
        <v>0.17</v>
      </c>
      <c r="E10" s="177">
        <v>0</v>
      </c>
      <c r="F10" s="177">
        <v>0</v>
      </c>
      <c r="G10" s="177">
        <v>0.38</v>
      </c>
      <c r="H10" s="177">
        <v>0</v>
      </c>
      <c r="I10" s="177">
        <v>0</v>
      </c>
      <c r="J10" s="177">
        <v>0.5</v>
      </c>
      <c r="K10" s="177">
        <v>0</v>
      </c>
      <c r="L10" s="177">
        <v>0.02</v>
      </c>
      <c r="M10" s="177">
        <v>0</v>
      </c>
      <c r="N10" s="177">
        <v>0.08</v>
      </c>
      <c r="O10" s="177">
        <v>0</v>
      </c>
      <c r="P10" s="177">
        <v>0</v>
      </c>
      <c r="Q10" s="177">
        <v>0</v>
      </c>
      <c r="R10" s="177">
        <v>0</v>
      </c>
      <c r="S10" s="177">
        <v>0</v>
      </c>
      <c r="T10" s="177">
        <v>0</v>
      </c>
      <c r="U10" s="177">
        <v>0</v>
      </c>
      <c r="V10" s="177">
        <v>0</v>
      </c>
      <c r="W10" s="177">
        <v>0</v>
      </c>
      <c r="X10" s="177">
        <v>0</v>
      </c>
      <c r="Y10" s="177">
        <v>0</v>
      </c>
      <c r="Z10" s="177">
        <v>0</v>
      </c>
      <c r="AA10" s="177">
        <v>0</v>
      </c>
      <c r="AB10" s="177">
        <v>0</v>
      </c>
      <c r="AC10" s="177">
        <v>2.4300000000000002</v>
      </c>
      <c r="AD10" s="177">
        <v>0</v>
      </c>
      <c r="AE10" s="177">
        <v>0</v>
      </c>
      <c r="AF10" s="177">
        <v>0</v>
      </c>
      <c r="AG10" s="177">
        <v>33.630000000000003</v>
      </c>
      <c r="AH10" s="177">
        <v>0</v>
      </c>
      <c r="AI10" s="177">
        <v>15.15</v>
      </c>
      <c r="AJ10" s="177">
        <v>0</v>
      </c>
      <c r="AK10" s="177">
        <v>29.73</v>
      </c>
      <c r="AL10" s="177">
        <v>0</v>
      </c>
      <c r="AM10" s="177">
        <v>0</v>
      </c>
      <c r="AN10" s="177">
        <v>0</v>
      </c>
      <c r="AO10" s="177">
        <v>88.46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1.1100000000000001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0.09</v>
      </c>
      <c r="D11" s="177">
        <v>0.17</v>
      </c>
      <c r="E11" s="177">
        <v>0</v>
      </c>
      <c r="F11" s="177">
        <v>0</v>
      </c>
      <c r="G11" s="177">
        <v>0.38</v>
      </c>
      <c r="H11" s="177">
        <v>0</v>
      </c>
      <c r="I11" s="177">
        <v>0</v>
      </c>
      <c r="J11" s="177">
        <v>0.5</v>
      </c>
      <c r="K11" s="177">
        <v>0</v>
      </c>
      <c r="L11" s="177">
        <v>0.02</v>
      </c>
      <c r="M11" s="177">
        <v>0</v>
      </c>
      <c r="N11" s="177">
        <v>0.08</v>
      </c>
      <c r="O11" s="177">
        <v>0</v>
      </c>
      <c r="P11" s="177">
        <v>0</v>
      </c>
      <c r="Q11" s="177">
        <v>0</v>
      </c>
      <c r="R11" s="177">
        <v>0</v>
      </c>
      <c r="S11" s="177">
        <v>0</v>
      </c>
      <c r="T11" s="177">
        <v>0</v>
      </c>
      <c r="U11" s="177">
        <v>0</v>
      </c>
      <c r="V11" s="177">
        <v>0</v>
      </c>
      <c r="W11" s="177">
        <v>0</v>
      </c>
      <c r="X11" s="177">
        <v>0</v>
      </c>
      <c r="Y11" s="177">
        <v>0</v>
      </c>
      <c r="Z11" s="177">
        <v>0</v>
      </c>
      <c r="AA11" s="177">
        <v>0</v>
      </c>
      <c r="AB11" s="177">
        <v>0</v>
      </c>
      <c r="AC11" s="177">
        <v>2.4300000000000002</v>
      </c>
      <c r="AD11" s="177">
        <v>0</v>
      </c>
      <c r="AE11" s="177">
        <v>0</v>
      </c>
      <c r="AF11" s="177">
        <v>0</v>
      </c>
      <c r="AG11" s="177">
        <v>33.630000000000003</v>
      </c>
      <c r="AH11" s="177">
        <v>0</v>
      </c>
      <c r="AI11" s="177">
        <v>15.15</v>
      </c>
      <c r="AJ11" s="177">
        <v>0</v>
      </c>
      <c r="AK11" s="177">
        <v>29.73</v>
      </c>
      <c r="AL11" s="177">
        <v>0</v>
      </c>
      <c r="AM11" s="177">
        <v>0</v>
      </c>
      <c r="AN11" s="177">
        <v>0</v>
      </c>
      <c r="AO11" s="177">
        <v>88.46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1.1000000000000001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0.09</v>
      </c>
      <c r="D12" s="177">
        <v>0.17</v>
      </c>
      <c r="E12" s="177">
        <v>0</v>
      </c>
      <c r="F12" s="177">
        <v>0</v>
      </c>
      <c r="G12" s="177">
        <v>0.38</v>
      </c>
      <c r="H12" s="177">
        <v>0</v>
      </c>
      <c r="I12" s="177">
        <v>0</v>
      </c>
      <c r="J12" s="177">
        <v>0.5</v>
      </c>
      <c r="K12" s="177">
        <v>0</v>
      </c>
      <c r="L12" s="177">
        <v>0.02</v>
      </c>
      <c r="M12" s="177">
        <v>0</v>
      </c>
      <c r="N12" s="177">
        <v>0.08</v>
      </c>
      <c r="O12" s="177">
        <v>0</v>
      </c>
      <c r="P12" s="177">
        <v>0</v>
      </c>
      <c r="Q12" s="177">
        <v>0</v>
      </c>
      <c r="R12" s="177">
        <v>0</v>
      </c>
      <c r="S12" s="177">
        <v>0</v>
      </c>
      <c r="T12" s="177">
        <v>0</v>
      </c>
      <c r="U12" s="177">
        <v>0</v>
      </c>
      <c r="V12" s="177">
        <v>0</v>
      </c>
      <c r="W12" s="177">
        <v>0</v>
      </c>
      <c r="X12" s="177">
        <v>0</v>
      </c>
      <c r="Y12" s="177">
        <v>0</v>
      </c>
      <c r="Z12" s="177">
        <v>0</v>
      </c>
      <c r="AA12" s="177">
        <v>0</v>
      </c>
      <c r="AB12" s="177">
        <v>0</v>
      </c>
      <c r="AC12" s="177">
        <v>2.38</v>
      </c>
      <c r="AD12" s="177">
        <v>0</v>
      </c>
      <c r="AE12" s="177">
        <v>0</v>
      </c>
      <c r="AF12" s="177">
        <v>0</v>
      </c>
      <c r="AG12" s="177">
        <v>33.630000000000003</v>
      </c>
      <c r="AH12" s="177">
        <v>0</v>
      </c>
      <c r="AI12" s="177">
        <v>15.15</v>
      </c>
      <c r="AJ12" s="177">
        <v>0</v>
      </c>
      <c r="AK12" s="177">
        <v>29.73</v>
      </c>
      <c r="AL12" s="177">
        <v>0</v>
      </c>
      <c r="AM12" s="177">
        <v>0</v>
      </c>
      <c r="AN12" s="177">
        <v>0</v>
      </c>
      <c r="AO12" s="177">
        <v>88.46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1.0900000000000001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0.09</v>
      </c>
      <c r="D13" s="177">
        <v>0.17</v>
      </c>
      <c r="E13" s="177">
        <v>0</v>
      </c>
      <c r="F13" s="177">
        <v>0</v>
      </c>
      <c r="G13" s="177">
        <v>0.38</v>
      </c>
      <c r="H13" s="177">
        <v>0</v>
      </c>
      <c r="I13" s="177">
        <v>0</v>
      </c>
      <c r="J13" s="177">
        <v>0.5</v>
      </c>
      <c r="K13" s="177">
        <v>0</v>
      </c>
      <c r="L13" s="177">
        <v>0.02</v>
      </c>
      <c r="M13" s="177">
        <v>0</v>
      </c>
      <c r="N13" s="177">
        <v>0.08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2.38</v>
      </c>
      <c r="AD13" s="177">
        <v>0</v>
      </c>
      <c r="AE13" s="177">
        <v>0</v>
      </c>
      <c r="AF13" s="177">
        <v>0</v>
      </c>
      <c r="AG13" s="177">
        <v>33.630000000000003</v>
      </c>
      <c r="AH13" s="177">
        <v>0</v>
      </c>
      <c r="AI13" s="177">
        <v>15.15</v>
      </c>
      <c r="AJ13" s="177">
        <v>0</v>
      </c>
      <c r="AK13" s="177">
        <v>29.73</v>
      </c>
      <c r="AL13" s="177">
        <v>0</v>
      </c>
      <c r="AM13" s="177">
        <v>0</v>
      </c>
      <c r="AN13" s="177">
        <v>0</v>
      </c>
      <c r="AO13" s="177">
        <v>88.46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1.08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0.09</v>
      </c>
      <c r="D14" s="177">
        <v>0.17</v>
      </c>
      <c r="E14" s="177">
        <v>0</v>
      </c>
      <c r="F14" s="177">
        <v>0</v>
      </c>
      <c r="G14" s="177">
        <v>0.38</v>
      </c>
      <c r="H14" s="177">
        <v>0</v>
      </c>
      <c r="I14" s="177">
        <v>0</v>
      </c>
      <c r="J14" s="177">
        <v>0.5</v>
      </c>
      <c r="K14" s="177">
        <v>0</v>
      </c>
      <c r="L14" s="177">
        <v>0.02</v>
      </c>
      <c r="M14" s="177">
        <v>0</v>
      </c>
      <c r="N14" s="177">
        <v>0.08</v>
      </c>
      <c r="O14" s="177">
        <v>0</v>
      </c>
      <c r="P14" s="177">
        <v>0</v>
      </c>
      <c r="Q14" s="177">
        <v>0</v>
      </c>
      <c r="R14" s="177">
        <v>0</v>
      </c>
      <c r="S14" s="177">
        <v>0</v>
      </c>
      <c r="T14" s="177">
        <v>0</v>
      </c>
      <c r="U14" s="177">
        <v>0</v>
      </c>
      <c r="V14" s="177">
        <v>0</v>
      </c>
      <c r="W14" s="177">
        <v>0</v>
      </c>
      <c r="X14" s="177">
        <v>0</v>
      </c>
      <c r="Y14" s="177">
        <v>0</v>
      </c>
      <c r="Z14" s="177">
        <v>0</v>
      </c>
      <c r="AA14" s="177">
        <v>0</v>
      </c>
      <c r="AB14" s="177">
        <v>0</v>
      </c>
      <c r="AC14" s="177">
        <v>2.38</v>
      </c>
      <c r="AD14" s="177">
        <v>0</v>
      </c>
      <c r="AE14" s="177">
        <v>0</v>
      </c>
      <c r="AF14" s="177">
        <v>0</v>
      </c>
      <c r="AG14" s="177">
        <v>45.49</v>
      </c>
      <c r="AH14" s="177">
        <v>0</v>
      </c>
      <c r="AI14" s="177">
        <v>15.15</v>
      </c>
      <c r="AJ14" s="177">
        <v>0</v>
      </c>
      <c r="AK14" s="177">
        <v>29.73</v>
      </c>
      <c r="AL14" s="177">
        <v>0</v>
      </c>
      <c r="AM14" s="177">
        <v>0</v>
      </c>
      <c r="AN14" s="177">
        <v>0</v>
      </c>
      <c r="AO14" s="177">
        <v>88.46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1.07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0.09</v>
      </c>
      <c r="D15" s="177">
        <v>0.17</v>
      </c>
      <c r="E15" s="177">
        <v>0</v>
      </c>
      <c r="F15" s="177">
        <v>0</v>
      </c>
      <c r="G15" s="177">
        <v>0.38</v>
      </c>
      <c r="H15" s="177">
        <v>0</v>
      </c>
      <c r="I15" s="177">
        <v>0</v>
      </c>
      <c r="J15" s="177">
        <v>0.5</v>
      </c>
      <c r="K15" s="177">
        <v>0</v>
      </c>
      <c r="L15" s="177">
        <v>0.02</v>
      </c>
      <c r="M15" s="177">
        <v>0</v>
      </c>
      <c r="N15" s="177">
        <v>0.08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2.38</v>
      </c>
      <c r="AD15" s="177">
        <v>0</v>
      </c>
      <c r="AE15" s="177">
        <v>0</v>
      </c>
      <c r="AF15" s="177">
        <v>0</v>
      </c>
      <c r="AG15" s="177">
        <v>45.49</v>
      </c>
      <c r="AH15" s="177">
        <v>0</v>
      </c>
      <c r="AI15" s="177">
        <v>15.15</v>
      </c>
      <c r="AJ15" s="177">
        <v>0</v>
      </c>
      <c r="AK15" s="177">
        <v>29.73</v>
      </c>
      <c r="AL15" s="177">
        <v>0</v>
      </c>
      <c r="AM15" s="177">
        <v>0</v>
      </c>
      <c r="AN15" s="177">
        <v>0</v>
      </c>
      <c r="AO15" s="177">
        <v>88.46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0.86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0.09</v>
      </c>
      <c r="D16" s="177">
        <v>0.17</v>
      </c>
      <c r="E16" s="177">
        <v>0</v>
      </c>
      <c r="F16" s="177">
        <v>0</v>
      </c>
      <c r="G16" s="177">
        <v>0.38</v>
      </c>
      <c r="H16" s="177">
        <v>0</v>
      </c>
      <c r="I16" s="177">
        <v>0</v>
      </c>
      <c r="J16" s="177">
        <v>0.5</v>
      </c>
      <c r="K16" s="177">
        <v>0</v>
      </c>
      <c r="L16" s="177">
        <v>0.02</v>
      </c>
      <c r="M16" s="177">
        <v>0</v>
      </c>
      <c r="N16" s="177">
        <v>0.08</v>
      </c>
      <c r="O16" s="177">
        <v>0</v>
      </c>
      <c r="P16" s="177">
        <v>0</v>
      </c>
      <c r="Q16" s="177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  <c r="Y16" s="177">
        <v>0</v>
      </c>
      <c r="Z16" s="177">
        <v>0</v>
      </c>
      <c r="AA16" s="177">
        <v>0</v>
      </c>
      <c r="AB16" s="177">
        <v>0</v>
      </c>
      <c r="AC16" s="177">
        <v>2.38</v>
      </c>
      <c r="AD16" s="177">
        <v>0</v>
      </c>
      <c r="AE16" s="177">
        <v>0</v>
      </c>
      <c r="AF16" s="177">
        <v>0</v>
      </c>
      <c r="AG16" s="177">
        <v>45.49</v>
      </c>
      <c r="AH16" s="177">
        <v>0</v>
      </c>
      <c r="AI16" s="177">
        <v>15.15</v>
      </c>
      <c r="AJ16" s="177">
        <v>0</v>
      </c>
      <c r="AK16" s="177">
        <v>29.73</v>
      </c>
      <c r="AL16" s="177">
        <v>0</v>
      </c>
      <c r="AM16" s="177">
        <v>0</v>
      </c>
      <c r="AN16" s="177">
        <v>0</v>
      </c>
      <c r="AO16" s="177">
        <v>88.46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0.86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0.09</v>
      </c>
      <c r="D17" s="177">
        <v>0.17</v>
      </c>
      <c r="E17" s="177">
        <v>0</v>
      </c>
      <c r="F17" s="177">
        <v>0</v>
      </c>
      <c r="G17" s="177">
        <v>0.38</v>
      </c>
      <c r="H17" s="177">
        <v>0</v>
      </c>
      <c r="I17" s="177">
        <v>0</v>
      </c>
      <c r="J17" s="177">
        <v>0.5</v>
      </c>
      <c r="K17" s="177">
        <v>0</v>
      </c>
      <c r="L17" s="177">
        <v>0.02</v>
      </c>
      <c r="M17" s="177">
        <v>0</v>
      </c>
      <c r="N17" s="177">
        <v>0.08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2.38</v>
      </c>
      <c r="AD17" s="177">
        <v>0</v>
      </c>
      <c r="AE17" s="177">
        <v>0</v>
      </c>
      <c r="AF17" s="177">
        <v>0</v>
      </c>
      <c r="AG17" s="177">
        <v>45.49</v>
      </c>
      <c r="AH17" s="177">
        <v>0</v>
      </c>
      <c r="AI17" s="177">
        <v>15.15</v>
      </c>
      <c r="AJ17" s="177">
        <v>0</v>
      </c>
      <c r="AK17" s="177">
        <v>29.73</v>
      </c>
      <c r="AL17" s="177">
        <v>0</v>
      </c>
      <c r="AM17" s="177">
        <v>0</v>
      </c>
      <c r="AN17" s="177">
        <v>0</v>
      </c>
      <c r="AO17" s="177">
        <v>88.46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0.86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0.09</v>
      </c>
      <c r="D18" s="177">
        <v>0.17</v>
      </c>
      <c r="E18" s="177">
        <v>0</v>
      </c>
      <c r="F18" s="177">
        <v>0</v>
      </c>
      <c r="G18" s="177">
        <v>0.38</v>
      </c>
      <c r="H18" s="177">
        <v>0</v>
      </c>
      <c r="I18" s="177">
        <v>0</v>
      </c>
      <c r="J18" s="177">
        <v>0.5</v>
      </c>
      <c r="K18" s="177">
        <v>0</v>
      </c>
      <c r="L18" s="177">
        <v>0.02</v>
      </c>
      <c r="M18" s="177">
        <v>0</v>
      </c>
      <c r="N18" s="177">
        <v>0.08</v>
      </c>
      <c r="O18" s="177">
        <v>0</v>
      </c>
      <c r="P18" s="177">
        <v>0</v>
      </c>
      <c r="Q18" s="177">
        <v>0</v>
      </c>
      <c r="R18" s="177">
        <v>0</v>
      </c>
      <c r="S18" s="177">
        <v>0</v>
      </c>
      <c r="T18" s="177">
        <v>0</v>
      </c>
      <c r="U18" s="177">
        <v>0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2.38</v>
      </c>
      <c r="AD18" s="177">
        <v>0</v>
      </c>
      <c r="AE18" s="177">
        <v>0</v>
      </c>
      <c r="AF18" s="177">
        <v>0</v>
      </c>
      <c r="AG18" s="177">
        <v>45.49</v>
      </c>
      <c r="AH18" s="177">
        <v>0</v>
      </c>
      <c r="AI18" s="177">
        <v>15.15</v>
      </c>
      <c r="AJ18" s="177">
        <v>0</v>
      </c>
      <c r="AK18" s="177">
        <v>29.73</v>
      </c>
      <c r="AL18" s="177">
        <v>0</v>
      </c>
      <c r="AM18" s="177">
        <v>0</v>
      </c>
      <c r="AN18" s="177">
        <v>0</v>
      </c>
      <c r="AO18" s="177">
        <v>88.46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0.86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0.09</v>
      </c>
      <c r="D19" s="177">
        <v>0.17</v>
      </c>
      <c r="E19" s="177">
        <v>0</v>
      </c>
      <c r="F19" s="177">
        <v>0</v>
      </c>
      <c r="G19" s="177">
        <v>0.38</v>
      </c>
      <c r="H19" s="177">
        <v>0</v>
      </c>
      <c r="I19" s="177">
        <v>0</v>
      </c>
      <c r="J19" s="177">
        <v>0.5</v>
      </c>
      <c r="K19" s="177">
        <v>0</v>
      </c>
      <c r="L19" s="177">
        <v>0.02</v>
      </c>
      <c r="M19" s="177">
        <v>0</v>
      </c>
      <c r="N19" s="177">
        <v>0.08</v>
      </c>
      <c r="O19" s="177">
        <v>0</v>
      </c>
      <c r="P19" s="177">
        <v>0</v>
      </c>
      <c r="Q19" s="177">
        <v>0</v>
      </c>
      <c r="R19" s="177">
        <v>0</v>
      </c>
      <c r="S19" s="177">
        <v>0</v>
      </c>
      <c r="T19" s="177">
        <v>0</v>
      </c>
      <c r="U19" s="177">
        <v>0</v>
      </c>
      <c r="V19" s="177">
        <v>0</v>
      </c>
      <c r="W19" s="177">
        <v>0</v>
      </c>
      <c r="X19" s="177">
        <v>0</v>
      </c>
      <c r="Y19" s="177">
        <v>0</v>
      </c>
      <c r="Z19" s="177">
        <v>0</v>
      </c>
      <c r="AA19" s="177">
        <v>0</v>
      </c>
      <c r="AB19" s="177">
        <v>0</v>
      </c>
      <c r="AC19" s="177">
        <v>2.38</v>
      </c>
      <c r="AD19" s="177">
        <v>0</v>
      </c>
      <c r="AE19" s="177">
        <v>0</v>
      </c>
      <c r="AF19" s="177">
        <v>0</v>
      </c>
      <c r="AG19" s="177">
        <v>35.770000000000003</v>
      </c>
      <c r="AH19" s="177">
        <v>0</v>
      </c>
      <c r="AI19" s="177">
        <v>15.15</v>
      </c>
      <c r="AJ19" s="177">
        <v>0</v>
      </c>
      <c r="AK19" s="177">
        <v>29.73</v>
      </c>
      <c r="AL19" s="177">
        <v>0</v>
      </c>
      <c r="AM19" s="177">
        <v>0</v>
      </c>
      <c r="AN19" s="177">
        <v>0</v>
      </c>
      <c r="AO19" s="177">
        <v>88.46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0.86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0.09</v>
      </c>
      <c r="D20" s="177">
        <v>0.17</v>
      </c>
      <c r="E20" s="177">
        <v>0</v>
      </c>
      <c r="F20" s="177">
        <v>0</v>
      </c>
      <c r="G20" s="177">
        <v>0.38</v>
      </c>
      <c r="H20" s="177">
        <v>0</v>
      </c>
      <c r="I20" s="177">
        <v>0</v>
      </c>
      <c r="J20" s="177">
        <v>0.5</v>
      </c>
      <c r="K20" s="177">
        <v>0</v>
      </c>
      <c r="L20" s="177">
        <v>0.02</v>
      </c>
      <c r="M20" s="177">
        <v>0</v>
      </c>
      <c r="N20" s="177">
        <v>0.08</v>
      </c>
      <c r="O20" s="177">
        <v>0</v>
      </c>
      <c r="P20" s="177">
        <v>0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2.37</v>
      </c>
      <c r="AD20" s="177">
        <v>0</v>
      </c>
      <c r="AE20" s="177">
        <v>0</v>
      </c>
      <c r="AF20" s="177">
        <v>0</v>
      </c>
      <c r="AG20" s="177">
        <v>34.450000000000003</v>
      </c>
      <c r="AH20" s="177">
        <v>0</v>
      </c>
      <c r="AI20" s="177">
        <v>15.15</v>
      </c>
      <c r="AJ20" s="177">
        <v>0</v>
      </c>
      <c r="AK20" s="177">
        <v>29.73</v>
      </c>
      <c r="AL20" s="177">
        <v>0</v>
      </c>
      <c r="AM20" s="177">
        <v>0</v>
      </c>
      <c r="AN20" s="177">
        <v>0</v>
      </c>
      <c r="AO20" s="177">
        <v>88.46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0.86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0.09</v>
      </c>
      <c r="D21" s="177">
        <v>0.17</v>
      </c>
      <c r="E21" s="177">
        <v>0</v>
      </c>
      <c r="F21" s="177">
        <v>0</v>
      </c>
      <c r="G21" s="177">
        <v>0.38</v>
      </c>
      <c r="H21" s="177">
        <v>0</v>
      </c>
      <c r="I21" s="177">
        <v>0</v>
      </c>
      <c r="J21" s="177">
        <v>0.5</v>
      </c>
      <c r="K21" s="177">
        <v>0</v>
      </c>
      <c r="L21" s="177">
        <v>0.02</v>
      </c>
      <c r="M21" s="177">
        <v>0</v>
      </c>
      <c r="N21" s="177">
        <v>0.08</v>
      </c>
      <c r="O21" s="177">
        <v>0</v>
      </c>
      <c r="P21" s="177">
        <v>0</v>
      </c>
      <c r="Q21" s="177">
        <v>0</v>
      </c>
      <c r="R21" s="177">
        <v>0</v>
      </c>
      <c r="S21" s="177">
        <v>0</v>
      </c>
      <c r="T21" s="177">
        <v>0</v>
      </c>
      <c r="U21" s="177">
        <v>0</v>
      </c>
      <c r="V21" s="177">
        <v>0</v>
      </c>
      <c r="W21" s="177">
        <v>0</v>
      </c>
      <c r="X21" s="177">
        <v>0</v>
      </c>
      <c r="Y21" s="177">
        <v>0</v>
      </c>
      <c r="Z21" s="177">
        <v>0</v>
      </c>
      <c r="AA21" s="177">
        <v>0</v>
      </c>
      <c r="AB21" s="177">
        <v>0</v>
      </c>
      <c r="AC21" s="177">
        <v>2.37</v>
      </c>
      <c r="AD21" s="177">
        <v>0</v>
      </c>
      <c r="AE21" s="177">
        <v>0</v>
      </c>
      <c r="AF21" s="177">
        <v>0</v>
      </c>
      <c r="AG21" s="177">
        <v>32.72</v>
      </c>
      <c r="AH21" s="177">
        <v>0</v>
      </c>
      <c r="AI21" s="177">
        <v>15.15</v>
      </c>
      <c r="AJ21" s="177">
        <v>0</v>
      </c>
      <c r="AK21" s="177">
        <v>29.73</v>
      </c>
      <c r="AL21" s="177">
        <v>0</v>
      </c>
      <c r="AM21" s="177">
        <v>0</v>
      </c>
      <c r="AN21" s="177">
        <v>0</v>
      </c>
      <c r="AO21" s="177">
        <v>88.46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0.86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0.09</v>
      </c>
      <c r="D22" s="177">
        <v>0.17</v>
      </c>
      <c r="E22" s="177">
        <v>0</v>
      </c>
      <c r="F22" s="177">
        <v>0</v>
      </c>
      <c r="G22" s="177">
        <v>0.38</v>
      </c>
      <c r="H22" s="177">
        <v>0</v>
      </c>
      <c r="I22" s="177">
        <v>0</v>
      </c>
      <c r="J22" s="177">
        <v>0.5</v>
      </c>
      <c r="K22" s="177">
        <v>0</v>
      </c>
      <c r="L22" s="177">
        <v>0.02</v>
      </c>
      <c r="M22" s="177">
        <v>0</v>
      </c>
      <c r="N22" s="177">
        <v>0.08</v>
      </c>
      <c r="O22" s="177">
        <v>0</v>
      </c>
      <c r="P22" s="177">
        <v>0</v>
      </c>
      <c r="Q22" s="177">
        <v>0</v>
      </c>
      <c r="R22" s="177">
        <v>0</v>
      </c>
      <c r="S22" s="177">
        <v>0</v>
      </c>
      <c r="T22" s="177">
        <v>0</v>
      </c>
      <c r="U22" s="177">
        <v>0</v>
      </c>
      <c r="V22" s="177">
        <v>0</v>
      </c>
      <c r="W22" s="177">
        <v>0</v>
      </c>
      <c r="X22" s="177">
        <v>0</v>
      </c>
      <c r="Y22" s="177">
        <v>0</v>
      </c>
      <c r="Z22" s="177">
        <v>0</v>
      </c>
      <c r="AA22" s="177">
        <v>0</v>
      </c>
      <c r="AB22" s="177">
        <v>0</v>
      </c>
      <c r="AC22" s="177">
        <v>2.37</v>
      </c>
      <c r="AD22" s="177">
        <v>0</v>
      </c>
      <c r="AE22" s="177">
        <v>0</v>
      </c>
      <c r="AF22" s="177">
        <v>0</v>
      </c>
      <c r="AG22" s="177">
        <v>32.72</v>
      </c>
      <c r="AH22" s="177">
        <v>0</v>
      </c>
      <c r="AI22" s="177">
        <v>15.15</v>
      </c>
      <c r="AJ22" s="177">
        <v>0</v>
      </c>
      <c r="AK22" s="177">
        <v>29.73</v>
      </c>
      <c r="AL22" s="177">
        <v>0</v>
      </c>
      <c r="AM22" s="177">
        <v>0</v>
      </c>
      <c r="AN22" s="177">
        <v>0</v>
      </c>
      <c r="AO22" s="177">
        <v>88.46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0.86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0.09</v>
      </c>
      <c r="D23" s="177">
        <v>0.17</v>
      </c>
      <c r="E23" s="177">
        <v>0</v>
      </c>
      <c r="F23" s="177">
        <v>0</v>
      </c>
      <c r="G23" s="177">
        <v>0.38</v>
      </c>
      <c r="H23" s="177">
        <v>0</v>
      </c>
      <c r="I23" s="177">
        <v>0</v>
      </c>
      <c r="J23" s="177">
        <v>0.5</v>
      </c>
      <c r="K23" s="177">
        <v>0</v>
      </c>
      <c r="L23" s="177">
        <v>0.02</v>
      </c>
      <c r="M23" s="177">
        <v>0</v>
      </c>
      <c r="N23" s="177">
        <v>0.08</v>
      </c>
      <c r="O23" s="177">
        <v>0</v>
      </c>
      <c r="P23" s="177">
        <v>0</v>
      </c>
      <c r="Q23" s="177">
        <v>0</v>
      </c>
      <c r="R23" s="177">
        <v>0</v>
      </c>
      <c r="S23" s="177">
        <v>0</v>
      </c>
      <c r="T23" s="177">
        <v>0</v>
      </c>
      <c r="U23" s="177">
        <v>0</v>
      </c>
      <c r="V23" s="177">
        <v>0</v>
      </c>
      <c r="W23" s="177">
        <v>0</v>
      </c>
      <c r="X23" s="177">
        <v>0</v>
      </c>
      <c r="Y23" s="177">
        <v>0</v>
      </c>
      <c r="Z23" s="177">
        <v>0</v>
      </c>
      <c r="AA23" s="177">
        <v>0</v>
      </c>
      <c r="AB23" s="177">
        <v>0</v>
      </c>
      <c r="AC23" s="177">
        <v>2.37</v>
      </c>
      <c r="AD23" s="177">
        <v>0</v>
      </c>
      <c r="AE23" s="177">
        <v>0</v>
      </c>
      <c r="AF23" s="177">
        <v>0</v>
      </c>
      <c r="AG23" s="177">
        <v>32.72</v>
      </c>
      <c r="AH23" s="177">
        <v>0</v>
      </c>
      <c r="AI23" s="177">
        <v>15.15</v>
      </c>
      <c r="AJ23" s="177">
        <v>0</v>
      </c>
      <c r="AK23" s="177">
        <v>29.73</v>
      </c>
      <c r="AL23" s="177">
        <v>0</v>
      </c>
      <c r="AM23" s="177">
        <v>0</v>
      </c>
      <c r="AN23" s="177">
        <v>0</v>
      </c>
      <c r="AO23" s="177">
        <v>88.46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0.86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0.09</v>
      </c>
      <c r="D24" s="177">
        <v>0.17</v>
      </c>
      <c r="E24" s="177">
        <v>0</v>
      </c>
      <c r="F24" s="177">
        <v>0</v>
      </c>
      <c r="G24" s="177">
        <v>0.38</v>
      </c>
      <c r="H24" s="177">
        <v>0</v>
      </c>
      <c r="I24" s="177">
        <v>0</v>
      </c>
      <c r="J24" s="177">
        <v>0.5</v>
      </c>
      <c r="K24" s="177">
        <v>0</v>
      </c>
      <c r="L24" s="177">
        <v>0.02</v>
      </c>
      <c r="M24" s="177">
        <v>0</v>
      </c>
      <c r="N24" s="177">
        <v>0.08</v>
      </c>
      <c r="O24" s="177">
        <v>0</v>
      </c>
      <c r="P24" s="177">
        <v>0</v>
      </c>
      <c r="Q24" s="177">
        <v>0</v>
      </c>
      <c r="R24" s="177">
        <v>0</v>
      </c>
      <c r="S24" s="177">
        <v>0</v>
      </c>
      <c r="T24" s="177">
        <v>0</v>
      </c>
      <c r="U24" s="177">
        <v>0</v>
      </c>
      <c r="V24" s="177">
        <v>0</v>
      </c>
      <c r="W24" s="177">
        <v>0</v>
      </c>
      <c r="X24" s="177">
        <v>0</v>
      </c>
      <c r="Y24" s="177">
        <v>0</v>
      </c>
      <c r="Z24" s="177">
        <v>0</v>
      </c>
      <c r="AA24" s="177">
        <v>0</v>
      </c>
      <c r="AB24" s="177">
        <v>0</v>
      </c>
      <c r="AC24" s="177">
        <v>2.37</v>
      </c>
      <c r="AD24" s="177">
        <v>0</v>
      </c>
      <c r="AE24" s="177">
        <v>0</v>
      </c>
      <c r="AF24" s="177">
        <v>0</v>
      </c>
      <c r="AG24" s="177">
        <v>32.72</v>
      </c>
      <c r="AH24" s="177">
        <v>0</v>
      </c>
      <c r="AI24" s="177">
        <v>15.15</v>
      </c>
      <c r="AJ24" s="177">
        <v>0</v>
      </c>
      <c r="AK24" s="177">
        <v>29.73</v>
      </c>
      <c r="AL24" s="177">
        <v>0</v>
      </c>
      <c r="AM24" s="177">
        <v>0</v>
      </c>
      <c r="AN24" s="177">
        <v>0</v>
      </c>
      <c r="AO24" s="177">
        <v>88.46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0.86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0.09</v>
      </c>
      <c r="D25" s="177">
        <v>0.17</v>
      </c>
      <c r="E25" s="177">
        <v>0</v>
      </c>
      <c r="F25" s="177">
        <v>0</v>
      </c>
      <c r="G25" s="177">
        <v>0.38</v>
      </c>
      <c r="H25" s="177">
        <v>0</v>
      </c>
      <c r="I25" s="177">
        <v>0</v>
      </c>
      <c r="J25" s="177">
        <v>0.5</v>
      </c>
      <c r="K25" s="177">
        <v>0</v>
      </c>
      <c r="L25" s="177">
        <v>0.02</v>
      </c>
      <c r="M25" s="177">
        <v>0</v>
      </c>
      <c r="N25" s="177">
        <v>0.08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2.37</v>
      </c>
      <c r="AD25" s="177">
        <v>0</v>
      </c>
      <c r="AE25" s="177">
        <v>0</v>
      </c>
      <c r="AF25" s="177">
        <v>0</v>
      </c>
      <c r="AG25" s="177">
        <v>32.72</v>
      </c>
      <c r="AH25" s="177">
        <v>0</v>
      </c>
      <c r="AI25" s="177">
        <v>15.15</v>
      </c>
      <c r="AJ25" s="177">
        <v>0</v>
      </c>
      <c r="AK25" s="177">
        <v>29.73</v>
      </c>
      <c r="AL25" s="177">
        <v>0</v>
      </c>
      <c r="AM25" s="177">
        <v>0</v>
      </c>
      <c r="AN25" s="177">
        <v>0</v>
      </c>
      <c r="AO25" s="177">
        <v>88.46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0.86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0.09</v>
      </c>
      <c r="D26" s="177">
        <v>0.17</v>
      </c>
      <c r="E26" s="177">
        <v>0</v>
      </c>
      <c r="F26" s="177">
        <v>0</v>
      </c>
      <c r="G26" s="177">
        <v>0.38</v>
      </c>
      <c r="H26" s="177">
        <v>0</v>
      </c>
      <c r="I26" s="177">
        <v>0</v>
      </c>
      <c r="J26" s="177">
        <v>0.5</v>
      </c>
      <c r="K26" s="177">
        <v>0</v>
      </c>
      <c r="L26" s="177">
        <v>0.02</v>
      </c>
      <c r="M26" s="177">
        <v>0</v>
      </c>
      <c r="N26" s="177">
        <v>0.08</v>
      </c>
      <c r="O26" s="177">
        <v>0</v>
      </c>
      <c r="P26" s="177">
        <v>0</v>
      </c>
      <c r="Q26" s="177">
        <v>0</v>
      </c>
      <c r="R26" s="177">
        <v>0</v>
      </c>
      <c r="S26" s="177">
        <v>0</v>
      </c>
      <c r="T26" s="177">
        <v>0</v>
      </c>
      <c r="U26" s="177">
        <v>0</v>
      </c>
      <c r="V26" s="177">
        <v>0</v>
      </c>
      <c r="W26" s="177">
        <v>0</v>
      </c>
      <c r="X26" s="177">
        <v>0</v>
      </c>
      <c r="Y26" s="177">
        <v>0</v>
      </c>
      <c r="Z26" s="177">
        <v>0</v>
      </c>
      <c r="AA26" s="177">
        <v>0</v>
      </c>
      <c r="AB26" s="177">
        <v>0</v>
      </c>
      <c r="AC26" s="177">
        <v>2.37</v>
      </c>
      <c r="AD26" s="177">
        <v>0</v>
      </c>
      <c r="AE26" s="177">
        <v>0</v>
      </c>
      <c r="AF26" s="177">
        <v>0</v>
      </c>
      <c r="AG26" s="177">
        <v>34.24</v>
      </c>
      <c r="AH26" s="177">
        <v>0</v>
      </c>
      <c r="AI26" s="177">
        <v>15.15</v>
      </c>
      <c r="AJ26" s="177">
        <v>0</v>
      </c>
      <c r="AK26" s="177">
        <v>29.73</v>
      </c>
      <c r="AL26" s="177">
        <v>0</v>
      </c>
      <c r="AM26" s="177">
        <v>0</v>
      </c>
      <c r="AN26" s="177">
        <v>0</v>
      </c>
      <c r="AO26" s="177">
        <v>88.46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0.86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0.1</v>
      </c>
      <c r="D27" s="177">
        <v>0.15</v>
      </c>
      <c r="E27" s="177">
        <v>0</v>
      </c>
      <c r="F27" s="177">
        <v>0</v>
      </c>
      <c r="G27" s="177">
        <v>0.38</v>
      </c>
      <c r="H27" s="177">
        <v>0</v>
      </c>
      <c r="I27" s="177">
        <v>0</v>
      </c>
      <c r="J27" s="177">
        <v>0.5</v>
      </c>
      <c r="K27" s="177">
        <v>0</v>
      </c>
      <c r="L27" s="177">
        <v>0.02</v>
      </c>
      <c r="M27" s="177">
        <v>0</v>
      </c>
      <c r="N27" s="177">
        <v>0.08</v>
      </c>
      <c r="O27" s="177">
        <v>0</v>
      </c>
      <c r="P27" s="177">
        <v>0</v>
      </c>
      <c r="Q27" s="177">
        <v>0</v>
      </c>
      <c r="R27" s="177">
        <v>0</v>
      </c>
      <c r="S27" s="177">
        <v>0</v>
      </c>
      <c r="T27" s="177">
        <v>0</v>
      </c>
      <c r="U27" s="177">
        <v>0</v>
      </c>
      <c r="V27" s="177">
        <v>0</v>
      </c>
      <c r="W27" s="177">
        <v>0</v>
      </c>
      <c r="X27" s="177">
        <v>0</v>
      </c>
      <c r="Y27" s="177">
        <v>0</v>
      </c>
      <c r="Z27" s="177">
        <v>0</v>
      </c>
      <c r="AA27" s="177">
        <v>0</v>
      </c>
      <c r="AB27" s="177">
        <v>0</v>
      </c>
      <c r="AC27" s="177">
        <v>2.37</v>
      </c>
      <c r="AD27" s="177">
        <v>0</v>
      </c>
      <c r="AE27" s="177">
        <v>0</v>
      </c>
      <c r="AF27" s="177">
        <v>0</v>
      </c>
      <c r="AG27" s="177">
        <v>34.24</v>
      </c>
      <c r="AH27" s="177">
        <v>0</v>
      </c>
      <c r="AI27" s="177">
        <v>15.15</v>
      </c>
      <c r="AJ27" s="177">
        <v>0</v>
      </c>
      <c r="AK27" s="177">
        <v>29.73</v>
      </c>
      <c r="AL27" s="177">
        <v>0</v>
      </c>
      <c r="AM27" s="177">
        <v>0</v>
      </c>
      <c r="AN27" s="177">
        <v>0</v>
      </c>
      <c r="AO27" s="177">
        <v>88.46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0.86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0.1</v>
      </c>
      <c r="D28" s="177">
        <v>0.15</v>
      </c>
      <c r="E28" s="177">
        <v>0</v>
      </c>
      <c r="F28" s="177">
        <v>0</v>
      </c>
      <c r="G28" s="177">
        <v>0.38</v>
      </c>
      <c r="H28" s="177">
        <v>0</v>
      </c>
      <c r="I28" s="177">
        <v>0</v>
      </c>
      <c r="J28" s="177">
        <v>0.5</v>
      </c>
      <c r="K28" s="177">
        <v>0</v>
      </c>
      <c r="L28" s="177">
        <v>0.02</v>
      </c>
      <c r="M28" s="177">
        <v>0</v>
      </c>
      <c r="N28" s="177">
        <v>0.08</v>
      </c>
      <c r="O28" s="177">
        <v>0</v>
      </c>
      <c r="P28" s="177">
        <v>0</v>
      </c>
      <c r="Q28" s="177">
        <v>0</v>
      </c>
      <c r="R28" s="177">
        <v>0</v>
      </c>
      <c r="S28" s="177">
        <v>0</v>
      </c>
      <c r="T28" s="177">
        <v>0</v>
      </c>
      <c r="U28" s="177">
        <v>0</v>
      </c>
      <c r="V28" s="177">
        <v>0</v>
      </c>
      <c r="W28" s="177">
        <v>0</v>
      </c>
      <c r="X28" s="177">
        <v>0</v>
      </c>
      <c r="Y28" s="177">
        <v>0</v>
      </c>
      <c r="Z28" s="177">
        <v>0</v>
      </c>
      <c r="AA28" s="177">
        <v>0</v>
      </c>
      <c r="AB28" s="177">
        <v>0</v>
      </c>
      <c r="AC28" s="177">
        <v>2.37</v>
      </c>
      <c r="AD28" s="177">
        <v>0</v>
      </c>
      <c r="AE28" s="177">
        <v>0</v>
      </c>
      <c r="AF28" s="177">
        <v>0</v>
      </c>
      <c r="AG28" s="177">
        <v>34.24</v>
      </c>
      <c r="AH28" s="177">
        <v>0</v>
      </c>
      <c r="AI28" s="177">
        <v>15.15</v>
      </c>
      <c r="AJ28" s="177">
        <v>0</v>
      </c>
      <c r="AK28" s="177">
        <v>29.73</v>
      </c>
      <c r="AL28" s="177">
        <v>0</v>
      </c>
      <c r="AM28" s="177">
        <v>0</v>
      </c>
      <c r="AN28" s="177">
        <v>0</v>
      </c>
      <c r="AO28" s="177">
        <v>88.46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0.86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0.1</v>
      </c>
      <c r="D29" s="177">
        <v>0.15</v>
      </c>
      <c r="E29" s="177">
        <v>0</v>
      </c>
      <c r="F29" s="177">
        <v>0</v>
      </c>
      <c r="G29" s="177">
        <v>0.38</v>
      </c>
      <c r="H29" s="177">
        <v>0</v>
      </c>
      <c r="I29" s="177">
        <v>0</v>
      </c>
      <c r="J29" s="177">
        <v>0.5</v>
      </c>
      <c r="K29" s="177">
        <v>0</v>
      </c>
      <c r="L29" s="177">
        <v>0.02</v>
      </c>
      <c r="M29" s="177">
        <v>0</v>
      </c>
      <c r="N29" s="177">
        <v>0.08</v>
      </c>
      <c r="O29" s="177">
        <v>0</v>
      </c>
      <c r="P29" s="177">
        <v>0</v>
      </c>
      <c r="Q29" s="177">
        <v>0</v>
      </c>
      <c r="R29" s="177">
        <v>0</v>
      </c>
      <c r="S29" s="177">
        <v>0</v>
      </c>
      <c r="T29" s="177">
        <v>0</v>
      </c>
      <c r="U29" s="177">
        <v>0</v>
      </c>
      <c r="V29" s="177">
        <v>0</v>
      </c>
      <c r="W29" s="177">
        <v>0</v>
      </c>
      <c r="X29" s="177">
        <v>0</v>
      </c>
      <c r="Y29" s="177">
        <v>0</v>
      </c>
      <c r="Z29" s="177">
        <v>0</v>
      </c>
      <c r="AA29" s="177">
        <v>0</v>
      </c>
      <c r="AB29" s="177">
        <v>0</v>
      </c>
      <c r="AC29" s="177">
        <v>2.37</v>
      </c>
      <c r="AD29" s="177">
        <v>0</v>
      </c>
      <c r="AE29" s="177">
        <v>0</v>
      </c>
      <c r="AF29" s="177">
        <v>0</v>
      </c>
      <c r="AG29" s="177">
        <v>34.24</v>
      </c>
      <c r="AH29" s="177">
        <v>0</v>
      </c>
      <c r="AI29" s="177">
        <v>15.15</v>
      </c>
      <c r="AJ29" s="177">
        <v>0</v>
      </c>
      <c r="AK29" s="177">
        <v>29.73</v>
      </c>
      <c r="AL29" s="177">
        <v>0</v>
      </c>
      <c r="AM29" s="177">
        <v>0</v>
      </c>
      <c r="AN29" s="177">
        <v>0</v>
      </c>
      <c r="AO29" s="177">
        <v>88.46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0.86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0.1</v>
      </c>
      <c r="D30" s="177">
        <v>0.15</v>
      </c>
      <c r="E30" s="177">
        <v>0</v>
      </c>
      <c r="F30" s="177">
        <v>0</v>
      </c>
      <c r="G30" s="177">
        <v>0.38</v>
      </c>
      <c r="H30" s="177">
        <v>0</v>
      </c>
      <c r="I30" s="177">
        <v>0</v>
      </c>
      <c r="J30" s="177">
        <v>0.5</v>
      </c>
      <c r="K30" s="177">
        <v>0</v>
      </c>
      <c r="L30" s="177">
        <v>0.02</v>
      </c>
      <c r="M30" s="177">
        <v>0</v>
      </c>
      <c r="N30" s="177">
        <v>0.08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2.37</v>
      </c>
      <c r="AD30" s="177">
        <v>0</v>
      </c>
      <c r="AE30" s="177">
        <v>0</v>
      </c>
      <c r="AF30" s="177">
        <v>0</v>
      </c>
      <c r="AG30" s="177">
        <v>34.24</v>
      </c>
      <c r="AH30" s="177">
        <v>0</v>
      </c>
      <c r="AI30" s="177">
        <v>15.15</v>
      </c>
      <c r="AJ30" s="177">
        <v>0</v>
      </c>
      <c r="AK30" s="177">
        <v>29.73</v>
      </c>
      <c r="AL30" s="177">
        <v>0</v>
      </c>
      <c r="AM30" s="177">
        <v>0</v>
      </c>
      <c r="AN30" s="177">
        <v>0</v>
      </c>
      <c r="AO30" s="177">
        <v>88.46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0.86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0.09</v>
      </c>
      <c r="D31" s="177">
        <v>0.15</v>
      </c>
      <c r="E31" s="177">
        <v>0</v>
      </c>
      <c r="F31" s="177">
        <v>0</v>
      </c>
      <c r="G31" s="177">
        <v>0.38</v>
      </c>
      <c r="H31" s="177">
        <v>0</v>
      </c>
      <c r="I31" s="177">
        <v>0</v>
      </c>
      <c r="J31" s="177">
        <v>0.5</v>
      </c>
      <c r="K31" s="177">
        <v>0</v>
      </c>
      <c r="L31" s="177">
        <v>0.02</v>
      </c>
      <c r="M31" s="177">
        <v>0</v>
      </c>
      <c r="N31" s="177">
        <v>0.08</v>
      </c>
      <c r="O31" s="177">
        <v>0</v>
      </c>
      <c r="P31" s="177">
        <v>0</v>
      </c>
      <c r="Q31" s="177">
        <v>0</v>
      </c>
      <c r="R31" s="177">
        <v>0</v>
      </c>
      <c r="S31" s="177">
        <v>0</v>
      </c>
      <c r="T31" s="177">
        <v>0</v>
      </c>
      <c r="U31" s="177">
        <v>0</v>
      </c>
      <c r="V31" s="177">
        <v>0</v>
      </c>
      <c r="W31" s="177">
        <v>0</v>
      </c>
      <c r="X31" s="177">
        <v>0</v>
      </c>
      <c r="Y31" s="177">
        <v>0</v>
      </c>
      <c r="Z31" s="177">
        <v>0</v>
      </c>
      <c r="AA31" s="177">
        <v>0</v>
      </c>
      <c r="AB31" s="177">
        <v>0</v>
      </c>
      <c r="AC31" s="177">
        <v>2.37</v>
      </c>
      <c r="AD31" s="177">
        <v>0</v>
      </c>
      <c r="AE31" s="177">
        <v>0</v>
      </c>
      <c r="AF31" s="177">
        <v>0</v>
      </c>
      <c r="AG31" s="177">
        <v>34.24</v>
      </c>
      <c r="AH31" s="177">
        <v>0</v>
      </c>
      <c r="AI31" s="177">
        <v>15.15</v>
      </c>
      <c r="AJ31" s="177">
        <v>0</v>
      </c>
      <c r="AK31" s="177">
        <v>29.73</v>
      </c>
      <c r="AL31" s="177">
        <v>0</v>
      </c>
      <c r="AM31" s="177">
        <v>0</v>
      </c>
      <c r="AN31" s="177">
        <v>0</v>
      </c>
      <c r="AO31" s="177">
        <v>88.46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0.86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0.09</v>
      </c>
      <c r="D32" s="177">
        <v>0.15</v>
      </c>
      <c r="E32" s="177">
        <v>0</v>
      </c>
      <c r="F32" s="177">
        <v>0</v>
      </c>
      <c r="G32" s="177">
        <v>0.38</v>
      </c>
      <c r="H32" s="177">
        <v>0</v>
      </c>
      <c r="I32" s="177">
        <v>0</v>
      </c>
      <c r="J32" s="177">
        <v>0.5</v>
      </c>
      <c r="K32" s="177">
        <v>0</v>
      </c>
      <c r="L32" s="177">
        <v>0.02</v>
      </c>
      <c r="M32" s="177">
        <v>0</v>
      </c>
      <c r="N32" s="177">
        <v>0.08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2.37</v>
      </c>
      <c r="AD32" s="177">
        <v>0</v>
      </c>
      <c r="AE32" s="177">
        <v>0</v>
      </c>
      <c r="AF32" s="177">
        <v>0</v>
      </c>
      <c r="AG32" s="177">
        <v>34.24</v>
      </c>
      <c r="AH32" s="177">
        <v>0</v>
      </c>
      <c r="AI32" s="177">
        <v>15.15</v>
      </c>
      <c r="AJ32" s="177">
        <v>0</v>
      </c>
      <c r="AK32" s="177">
        <v>29.73</v>
      </c>
      <c r="AL32" s="177">
        <v>0</v>
      </c>
      <c r="AM32" s="177">
        <v>0</v>
      </c>
      <c r="AN32" s="177">
        <v>0</v>
      </c>
      <c r="AO32" s="177">
        <v>88.46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0.86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0.09</v>
      </c>
      <c r="D33" s="177">
        <v>0.15</v>
      </c>
      <c r="E33" s="177">
        <v>0</v>
      </c>
      <c r="F33" s="177">
        <v>0</v>
      </c>
      <c r="G33" s="177">
        <v>0.38</v>
      </c>
      <c r="H33" s="177">
        <v>0</v>
      </c>
      <c r="I33" s="177">
        <v>0</v>
      </c>
      <c r="J33" s="177">
        <v>0.5</v>
      </c>
      <c r="K33" s="177">
        <v>0</v>
      </c>
      <c r="L33" s="177">
        <v>0.02</v>
      </c>
      <c r="M33" s="177">
        <v>0</v>
      </c>
      <c r="N33" s="177">
        <v>0.08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2.37</v>
      </c>
      <c r="AD33" s="177">
        <v>0</v>
      </c>
      <c r="AE33" s="177">
        <v>0</v>
      </c>
      <c r="AF33" s="177">
        <v>0</v>
      </c>
      <c r="AG33" s="177">
        <v>34.24</v>
      </c>
      <c r="AH33" s="177">
        <v>0</v>
      </c>
      <c r="AI33" s="177">
        <v>15.15</v>
      </c>
      <c r="AJ33" s="177">
        <v>0</v>
      </c>
      <c r="AK33" s="177">
        <v>29.73</v>
      </c>
      <c r="AL33" s="177">
        <v>0</v>
      </c>
      <c r="AM33" s="177">
        <v>0</v>
      </c>
      <c r="AN33" s="177">
        <v>0</v>
      </c>
      <c r="AO33" s="177">
        <v>88.46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0.86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0.09</v>
      </c>
      <c r="D34" s="177">
        <v>0.15</v>
      </c>
      <c r="E34" s="177">
        <v>0</v>
      </c>
      <c r="F34" s="177">
        <v>0</v>
      </c>
      <c r="G34" s="177">
        <v>0.38</v>
      </c>
      <c r="H34" s="177">
        <v>0</v>
      </c>
      <c r="I34" s="177">
        <v>0</v>
      </c>
      <c r="J34" s="177">
        <v>0.5</v>
      </c>
      <c r="K34" s="177">
        <v>0</v>
      </c>
      <c r="L34" s="177">
        <v>0.02</v>
      </c>
      <c r="M34" s="177">
        <v>0</v>
      </c>
      <c r="N34" s="177">
        <v>0.08</v>
      </c>
      <c r="O34" s="177">
        <v>0</v>
      </c>
      <c r="P34" s="177">
        <v>0</v>
      </c>
      <c r="Q34" s="177">
        <v>0</v>
      </c>
      <c r="R34" s="177">
        <v>0</v>
      </c>
      <c r="S34" s="177">
        <v>0</v>
      </c>
      <c r="T34" s="177">
        <v>0</v>
      </c>
      <c r="U34" s="177">
        <v>0</v>
      </c>
      <c r="V34" s="177">
        <v>0</v>
      </c>
      <c r="W34" s="177">
        <v>0</v>
      </c>
      <c r="X34" s="177">
        <v>0</v>
      </c>
      <c r="Y34" s="177">
        <v>0</v>
      </c>
      <c r="Z34" s="177">
        <v>0</v>
      </c>
      <c r="AA34" s="177">
        <v>0</v>
      </c>
      <c r="AB34" s="177">
        <v>0</v>
      </c>
      <c r="AC34" s="177">
        <v>2.37</v>
      </c>
      <c r="AD34" s="177">
        <v>0</v>
      </c>
      <c r="AE34" s="177">
        <v>0</v>
      </c>
      <c r="AF34" s="177">
        <v>0</v>
      </c>
      <c r="AG34" s="177">
        <v>34.24</v>
      </c>
      <c r="AH34" s="177">
        <v>0</v>
      </c>
      <c r="AI34" s="177">
        <v>15.15</v>
      </c>
      <c r="AJ34" s="177">
        <v>0</v>
      </c>
      <c r="AK34" s="177">
        <v>29.73</v>
      </c>
      <c r="AL34" s="177">
        <v>0</v>
      </c>
      <c r="AM34" s="177">
        <v>0</v>
      </c>
      <c r="AN34" s="177">
        <v>0</v>
      </c>
      <c r="AO34" s="177">
        <v>88.46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0.86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0.09</v>
      </c>
      <c r="D35" s="177">
        <v>0.15</v>
      </c>
      <c r="E35" s="177">
        <v>0</v>
      </c>
      <c r="F35" s="177">
        <v>0</v>
      </c>
      <c r="G35" s="177">
        <v>0.39</v>
      </c>
      <c r="H35" s="177">
        <v>0</v>
      </c>
      <c r="I35" s="177">
        <v>0</v>
      </c>
      <c r="J35" s="177">
        <v>0.48</v>
      </c>
      <c r="K35" s="177">
        <v>0</v>
      </c>
      <c r="L35" s="177">
        <v>0.02</v>
      </c>
      <c r="M35" s="177">
        <v>0</v>
      </c>
      <c r="N35" s="177">
        <v>0.08</v>
      </c>
      <c r="O35" s="177">
        <v>0</v>
      </c>
      <c r="P35" s="177">
        <v>0</v>
      </c>
      <c r="Q35" s="177">
        <v>0</v>
      </c>
      <c r="R35" s="177">
        <v>0</v>
      </c>
      <c r="S35" s="177">
        <v>0</v>
      </c>
      <c r="T35" s="177">
        <v>0</v>
      </c>
      <c r="U35" s="177">
        <v>0</v>
      </c>
      <c r="V35" s="177">
        <v>0</v>
      </c>
      <c r="W35" s="177">
        <v>0</v>
      </c>
      <c r="X35" s="177">
        <v>0</v>
      </c>
      <c r="Y35" s="177">
        <v>0</v>
      </c>
      <c r="Z35" s="177">
        <v>0</v>
      </c>
      <c r="AA35" s="177">
        <v>0</v>
      </c>
      <c r="AB35" s="177">
        <v>0</v>
      </c>
      <c r="AC35" s="177">
        <v>2.37</v>
      </c>
      <c r="AD35" s="177">
        <v>0</v>
      </c>
      <c r="AE35" s="177">
        <v>0</v>
      </c>
      <c r="AF35" s="177">
        <v>0</v>
      </c>
      <c r="AG35" s="177">
        <v>34.24</v>
      </c>
      <c r="AH35" s="177">
        <v>0</v>
      </c>
      <c r="AI35" s="177">
        <v>15.15</v>
      </c>
      <c r="AJ35" s="177">
        <v>0</v>
      </c>
      <c r="AK35" s="177">
        <v>29.73</v>
      </c>
      <c r="AL35" s="177">
        <v>0</v>
      </c>
      <c r="AM35" s="177">
        <v>0</v>
      </c>
      <c r="AN35" s="177">
        <v>0</v>
      </c>
      <c r="AO35" s="177">
        <v>88.46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0.86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0.09</v>
      </c>
      <c r="D36" s="177">
        <v>0.15</v>
      </c>
      <c r="E36" s="177">
        <v>0</v>
      </c>
      <c r="F36" s="177">
        <v>0</v>
      </c>
      <c r="G36" s="177">
        <v>0.39</v>
      </c>
      <c r="H36" s="177">
        <v>0</v>
      </c>
      <c r="I36" s="177">
        <v>0</v>
      </c>
      <c r="J36" s="177">
        <v>0.48</v>
      </c>
      <c r="K36" s="177">
        <v>0</v>
      </c>
      <c r="L36" s="177">
        <v>0.02</v>
      </c>
      <c r="M36" s="177">
        <v>0</v>
      </c>
      <c r="N36" s="177">
        <v>0.08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2.37</v>
      </c>
      <c r="AD36" s="177">
        <v>0</v>
      </c>
      <c r="AE36" s="177">
        <v>0</v>
      </c>
      <c r="AF36" s="177">
        <v>0</v>
      </c>
      <c r="AG36" s="177">
        <v>34.24</v>
      </c>
      <c r="AH36" s="177">
        <v>0</v>
      </c>
      <c r="AI36" s="177">
        <v>15.15</v>
      </c>
      <c r="AJ36" s="177">
        <v>0</v>
      </c>
      <c r="AK36" s="177">
        <v>29.73</v>
      </c>
      <c r="AL36" s="177">
        <v>0</v>
      </c>
      <c r="AM36" s="177">
        <v>0</v>
      </c>
      <c r="AN36" s="177">
        <v>0</v>
      </c>
      <c r="AO36" s="177">
        <v>88.46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0.86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0.09</v>
      </c>
      <c r="D37" s="177">
        <v>0.15</v>
      </c>
      <c r="E37" s="177">
        <v>0</v>
      </c>
      <c r="F37" s="177">
        <v>0</v>
      </c>
      <c r="G37" s="177">
        <v>0.39</v>
      </c>
      <c r="H37" s="177">
        <v>0</v>
      </c>
      <c r="I37" s="177">
        <v>0</v>
      </c>
      <c r="J37" s="177">
        <v>0.48</v>
      </c>
      <c r="K37" s="177">
        <v>0</v>
      </c>
      <c r="L37" s="177">
        <v>0.02</v>
      </c>
      <c r="M37" s="177">
        <v>0</v>
      </c>
      <c r="N37" s="177">
        <v>0.08</v>
      </c>
      <c r="O37" s="177">
        <v>0</v>
      </c>
      <c r="P37" s="177">
        <v>0</v>
      </c>
      <c r="Q37" s="177">
        <v>0</v>
      </c>
      <c r="R37" s="177">
        <v>0</v>
      </c>
      <c r="S37" s="177">
        <v>0</v>
      </c>
      <c r="T37" s="177">
        <v>0</v>
      </c>
      <c r="U37" s="177">
        <v>0</v>
      </c>
      <c r="V37" s="177">
        <v>0</v>
      </c>
      <c r="W37" s="177">
        <v>0</v>
      </c>
      <c r="X37" s="177">
        <v>0</v>
      </c>
      <c r="Y37" s="177">
        <v>0</v>
      </c>
      <c r="Z37" s="177">
        <v>0</v>
      </c>
      <c r="AA37" s="177">
        <v>0</v>
      </c>
      <c r="AB37" s="177">
        <v>0</v>
      </c>
      <c r="AC37" s="177">
        <v>2.4300000000000002</v>
      </c>
      <c r="AD37" s="177">
        <v>0</v>
      </c>
      <c r="AE37" s="177">
        <v>0</v>
      </c>
      <c r="AF37" s="177">
        <v>0</v>
      </c>
      <c r="AG37" s="177">
        <v>34.24</v>
      </c>
      <c r="AH37" s="177">
        <v>0</v>
      </c>
      <c r="AI37" s="177">
        <v>15.15</v>
      </c>
      <c r="AJ37" s="177">
        <v>0</v>
      </c>
      <c r="AK37" s="177">
        <v>29.73</v>
      </c>
      <c r="AL37" s="177">
        <v>0</v>
      </c>
      <c r="AM37" s="177">
        <v>0</v>
      </c>
      <c r="AN37" s="177">
        <v>0</v>
      </c>
      <c r="AO37" s="177">
        <v>88.46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0.86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0.09</v>
      </c>
      <c r="D38" s="177">
        <v>0.15</v>
      </c>
      <c r="E38" s="177">
        <v>0</v>
      </c>
      <c r="F38" s="177">
        <v>0</v>
      </c>
      <c r="G38" s="177">
        <v>0.39</v>
      </c>
      <c r="H38" s="177">
        <v>0</v>
      </c>
      <c r="I38" s="177">
        <v>0</v>
      </c>
      <c r="J38" s="177">
        <v>0.48</v>
      </c>
      <c r="K38" s="177">
        <v>0</v>
      </c>
      <c r="L38" s="177">
        <v>0.02</v>
      </c>
      <c r="M38" s="177">
        <v>0</v>
      </c>
      <c r="N38" s="177">
        <v>0.08</v>
      </c>
      <c r="O38" s="177">
        <v>0</v>
      </c>
      <c r="P38" s="177">
        <v>0</v>
      </c>
      <c r="Q38" s="177">
        <v>0</v>
      </c>
      <c r="R38" s="177">
        <v>0</v>
      </c>
      <c r="S38" s="177">
        <v>0</v>
      </c>
      <c r="T38" s="177">
        <v>0</v>
      </c>
      <c r="U38" s="177">
        <v>0</v>
      </c>
      <c r="V38" s="177">
        <v>0</v>
      </c>
      <c r="W38" s="177">
        <v>0</v>
      </c>
      <c r="X38" s="177">
        <v>0</v>
      </c>
      <c r="Y38" s="177">
        <v>0</v>
      </c>
      <c r="Z38" s="177">
        <v>0</v>
      </c>
      <c r="AA38" s="177">
        <v>0</v>
      </c>
      <c r="AB38" s="177">
        <v>0</v>
      </c>
      <c r="AC38" s="177">
        <v>2.4300000000000002</v>
      </c>
      <c r="AD38" s="177">
        <v>0</v>
      </c>
      <c r="AE38" s="177">
        <v>0</v>
      </c>
      <c r="AF38" s="177">
        <v>0</v>
      </c>
      <c r="AG38" s="177">
        <v>34.24</v>
      </c>
      <c r="AH38" s="177">
        <v>0</v>
      </c>
      <c r="AI38" s="177">
        <v>15.15</v>
      </c>
      <c r="AJ38" s="177">
        <v>0</v>
      </c>
      <c r="AK38" s="177">
        <v>29.73</v>
      </c>
      <c r="AL38" s="177">
        <v>0</v>
      </c>
      <c r="AM38" s="177">
        <v>0</v>
      </c>
      <c r="AN38" s="177">
        <v>0</v>
      </c>
      <c r="AO38" s="177">
        <v>88.46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0.86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0.09</v>
      </c>
      <c r="D39" s="177">
        <v>0.15</v>
      </c>
      <c r="E39" s="177">
        <v>0</v>
      </c>
      <c r="F39" s="177">
        <v>0</v>
      </c>
      <c r="G39" s="177">
        <v>0.39</v>
      </c>
      <c r="H39" s="177">
        <v>0</v>
      </c>
      <c r="I39" s="177">
        <v>0</v>
      </c>
      <c r="J39" s="177">
        <v>0.48</v>
      </c>
      <c r="K39" s="177">
        <v>0</v>
      </c>
      <c r="L39" s="177">
        <v>0.02</v>
      </c>
      <c r="M39" s="177">
        <v>0</v>
      </c>
      <c r="N39" s="177">
        <v>0.08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2.4300000000000002</v>
      </c>
      <c r="AD39" s="177">
        <v>0</v>
      </c>
      <c r="AE39" s="177">
        <v>0</v>
      </c>
      <c r="AF39" s="177">
        <v>0</v>
      </c>
      <c r="AG39" s="177">
        <v>34.24</v>
      </c>
      <c r="AH39" s="177">
        <v>0</v>
      </c>
      <c r="AI39" s="177">
        <v>15.15</v>
      </c>
      <c r="AJ39" s="177">
        <v>0</v>
      </c>
      <c r="AK39" s="177">
        <v>29.73</v>
      </c>
      <c r="AL39" s="177">
        <v>0</v>
      </c>
      <c r="AM39" s="177">
        <v>0</v>
      </c>
      <c r="AN39" s="177">
        <v>0</v>
      </c>
      <c r="AO39" s="177">
        <v>88.46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0.86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0.09</v>
      </c>
      <c r="D40" s="177">
        <v>0.15</v>
      </c>
      <c r="E40" s="177">
        <v>0</v>
      </c>
      <c r="F40" s="177">
        <v>0</v>
      </c>
      <c r="G40" s="177">
        <v>0.39</v>
      </c>
      <c r="H40" s="177">
        <v>0</v>
      </c>
      <c r="I40" s="177">
        <v>0</v>
      </c>
      <c r="J40" s="177">
        <v>0.48</v>
      </c>
      <c r="K40" s="177">
        <v>0</v>
      </c>
      <c r="L40" s="177">
        <v>0.02</v>
      </c>
      <c r="M40" s="177">
        <v>0</v>
      </c>
      <c r="N40" s="177">
        <v>0.08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2.4300000000000002</v>
      </c>
      <c r="AD40" s="177">
        <v>0</v>
      </c>
      <c r="AE40" s="177">
        <v>0</v>
      </c>
      <c r="AF40" s="177">
        <v>0</v>
      </c>
      <c r="AG40" s="177">
        <v>34.24</v>
      </c>
      <c r="AH40" s="177">
        <v>0</v>
      </c>
      <c r="AI40" s="177">
        <v>15.15</v>
      </c>
      <c r="AJ40" s="177">
        <v>0</v>
      </c>
      <c r="AK40" s="177">
        <v>29.73</v>
      </c>
      <c r="AL40" s="177">
        <v>0</v>
      </c>
      <c r="AM40" s="177">
        <v>0</v>
      </c>
      <c r="AN40" s="177">
        <v>0</v>
      </c>
      <c r="AO40" s="177">
        <v>88.46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0.86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0.09</v>
      </c>
      <c r="D41" s="177">
        <v>0.15</v>
      </c>
      <c r="E41" s="177">
        <v>0</v>
      </c>
      <c r="F41" s="177">
        <v>0</v>
      </c>
      <c r="G41" s="177">
        <v>0.39</v>
      </c>
      <c r="H41" s="177">
        <v>0</v>
      </c>
      <c r="I41" s="177">
        <v>0</v>
      </c>
      <c r="J41" s="177">
        <v>0.48</v>
      </c>
      <c r="K41" s="177">
        <v>0</v>
      </c>
      <c r="L41" s="177">
        <v>0.02</v>
      </c>
      <c r="M41" s="177">
        <v>0</v>
      </c>
      <c r="N41" s="177">
        <v>0.08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2.4300000000000002</v>
      </c>
      <c r="AD41" s="177">
        <v>0</v>
      </c>
      <c r="AE41" s="177">
        <v>0</v>
      </c>
      <c r="AF41" s="177">
        <v>0</v>
      </c>
      <c r="AG41" s="177">
        <v>34.24</v>
      </c>
      <c r="AH41" s="177">
        <v>0</v>
      </c>
      <c r="AI41" s="177">
        <v>15.15</v>
      </c>
      <c r="AJ41" s="177">
        <v>0</v>
      </c>
      <c r="AK41" s="177">
        <v>29.73</v>
      </c>
      <c r="AL41" s="177">
        <v>0</v>
      </c>
      <c r="AM41" s="177">
        <v>0</v>
      </c>
      <c r="AN41" s="177">
        <v>0</v>
      </c>
      <c r="AO41" s="177">
        <v>88.46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0.86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0.09</v>
      </c>
      <c r="D42" s="177">
        <v>0.15</v>
      </c>
      <c r="E42" s="177">
        <v>0</v>
      </c>
      <c r="F42" s="177">
        <v>0</v>
      </c>
      <c r="G42" s="177">
        <v>0.39</v>
      </c>
      <c r="H42" s="177">
        <v>0</v>
      </c>
      <c r="I42" s="177">
        <v>0</v>
      </c>
      <c r="J42" s="177">
        <v>0.48</v>
      </c>
      <c r="K42" s="177">
        <v>0</v>
      </c>
      <c r="L42" s="177">
        <v>0.02</v>
      </c>
      <c r="M42" s="177">
        <v>0</v>
      </c>
      <c r="N42" s="177">
        <v>0.08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2.4300000000000002</v>
      </c>
      <c r="AD42" s="177">
        <v>0</v>
      </c>
      <c r="AE42" s="177">
        <v>0</v>
      </c>
      <c r="AF42" s="177">
        <v>0</v>
      </c>
      <c r="AG42" s="177">
        <v>34.24</v>
      </c>
      <c r="AH42" s="177">
        <v>0</v>
      </c>
      <c r="AI42" s="177">
        <v>15.15</v>
      </c>
      <c r="AJ42" s="177">
        <v>0</v>
      </c>
      <c r="AK42" s="177">
        <v>29.73</v>
      </c>
      <c r="AL42" s="177">
        <v>0</v>
      </c>
      <c r="AM42" s="177">
        <v>0</v>
      </c>
      <c r="AN42" s="177">
        <v>0</v>
      </c>
      <c r="AO42" s="177">
        <v>88.46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0.86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0.09</v>
      </c>
      <c r="D43" s="177">
        <v>0.15</v>
      </c>
      <c r="E43" s="177">
        <v>0</v>
      </c>
      <c r="F43" s="177">
        <v>0</v>
      </c>
      <c r="G43" s="177">
        <v>0.39</v>
      </c>
      <c r="H43" s="177">
        <v>0</v>
      </c>
      <c r="I43" s="177">
        <v>0</v>
      </c>
      <c r="J43" s="177">
        <v>0.48</v>
      </c>
      <c r="K43" s="177">
        <v>0</v>
      </c>
      <c r="L43" s="177">
        <v>0.02</v>
      </c>
      <c r="M43" s="177">
        <v>0</v>
      </c>
      <c r="N43" s="177">
        <v>0.08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2.48</v>
      </c>
      <c r="AD43" s="177">
        <v>0</v>
      </c>
      <c r="AE43" s="177">
        <v>0</v>
      </c>
      <c r="AF43" s="177">
        <v>0</v>
      </c>
      <c r="AG43" s="177">
        <v>34.24</v>
      </c>
      <c r="AH43" s="177">
        <v>0</v>
      </c>
      <c r="AI43" s="177">
        <v>15.15</v>
      </c>
      <c r="AJ43" s="177">
        <v>0</v>
      </c>
      <c r="AK43" s="177">
        <v>29.64</v>
      </c>
      <c r="AL43" s="177">
        <v>0</v>
      </c>
      <c r="AM43" s="177">
        <v>0</v>
      </c>
      <c r="AN43" s="177">
        <v>0</v>
      </c>
      <c r="AO43" s="177">
        <v>86.64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0.86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0.09</v>
      </c>
      <c r="D44" s="177">
        <v>0.15</v>
      </c>
      <c r="E44" s="177">
        <v>0</v>
      </c>
      <c r="F44" s="177">
        <v>0</v>
      </c>
      <c r="G44" s="177">
        <v>0.39</v>
      </c>
      <c r="H44" s="177">
        <v>0</v>
      </c>
      <c r="I44" s="177">
        <v>0</v>
      </c>
      <c r="J44" s="177">
        <v>0.48</v>
      </c>
      <c r="K44" s="177">
        <v>0</v>
      </c>
      <c r="L44" s="177">
        <v>0.02</v>
      </c>
      <c r="M44" s="177">
        <v>0</v>
      </c>
      <c r="N44" s="177">
        <v>0.08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2.48</v>
      </c>
      <c r="AD44" s="177">
        <v>0</v>
      </c>
      <c r="AE44" s="177">
        <v>0</v>
      </c>
      <c r="AF44" s="177">
        <v>0</v>
      </c>
      <c r="AG44" s="177">
        <v>34.24</v>
      </c>
      <c r="AH44" s="177">
        <v>0</v>
      </c>
      <c r="AI44" s="177">
        <v>15.15</v>
      </c>
      <c r="AJ44" s="177">
        <v>0</v>
      </c>
      <c r="AK44" s="177">
        <v>29.64</v>
      </c>
      <c r="AL44" s="177">
        <v>0</v>
      </c>
      <c r="AM44" s="177">
        <v>0</v>
      </c>
      <c r="AN44" s="177">
        <v>0</v>
      </c>
      <c r="AO44" s="177">
        <v>86.64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0.86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0.09</v>
      </c>
      <c r="D45" s="177">
        <v>0.15</v>
      </c>
      <c r="E45" s="177">
        <v>0</v>
      </c>
      <c r="F45" s="177">
        <v>0</v>
      </c>
      <c r="G45" s="177">
        <v>0.39</v>
      </c>
      <c r="H45" s="177">
        <v>0</v>
      </c>
      <c r="I45" s="177">
        <v>0</v>
      </c>
      <c r="J45" s="177">
        <v>0.48</v>
      </c>
      <c r="K45" s="177">
        <v>0</v>
      </c>
      <c r="L45" s="177">
        <v>0.02</v>
      </c>
      <c r="M45" s="177">
        <v>0</v>
      </c>
      <c r="N45" s="177">
        <v>0.08</v>
      </c>
      <c r="O45" s="177">
        <v>0</v>
      </c>
      <c r="P45" s="177">
        <v>0</v>
      </c>
      <c r="Q45" s="177">
        <v>0</v>
      </c>
      <c r="R45" s="177">
        <v>0</v>
      </c>
      <c r="S45" s="177">
        <v>0</v>
      </c>
      <c r="T45" s="177">
        <v>0</v>
      </c>
      <c r="U45" s="177">
        <v>0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2.48</v>
      </c>
      <c r="AD45" s="177">
        <v>0</v>
      </c>
      <c r="AE45" s="177">
        <v>0</v>
      </c>
      <c r="AF45" s="177">
        <v>0</v>
      </c>
      <c r="AG45" s="177">
        <v>34.24</v>
      </c>
      <c r="AH45" s="177">
        <v>0</v>
      </c>
      <c r="AI45" s="177">
        <v>15.15</v>
      </c>
      <c r="AJ45" s="177">
        <v>0</v>
      </c>
      <c r="AK45" s="177">
        <v>29.64</v>
      </c>
      <c r="AL45" s="177">
        <v>0</v>
      </c>
      <c r="AM45" s="177">
        <v>0</v>
      </c>
      <c r="AN45" s="177">
        <v>0</v>
      </c>
      <c r="AO45" s="177">
        <v>86.64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0.86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0.09</v>
      </c>
      <c r="D46" s="177">
        <v>0.15</v>
      </c>
      <c r="E46" s="177">
        <v>0</v>
      </c>
      <c r="F46" s="177">
        <v>0</v>
      </c>
      <c r="G46" s="177">
        <v>0.39</v>
      </c>
      <c r="H46" s="177">
        <v>0</v>
      </c>
      <c r="I46" s="177">
        <v>0</v>
      </c>
      <c r="J46" s="177">
        <v>0.48</v>
      </c>
      <c r="K46" s="177">
        <v>0</v>
      </c>
      <c r="L46" s="177">
        <v>0.02</v>
      </c>
      <c r="M46" s="177">
        <v>0</v>
      </c>
      <c r="N46" s="177">
        <v>0.08</v>
      </c>
      <c r="O46" s="177">
        <v>0</v>
      </c>
      <c r="P46" s="177">
        <v>0</v>
      </c>
      <c r="Q46" s="177">
        <v>0</v>
      </c>
      <c r="R46" s="177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2.48</v>
      </c>
      <c r="AD46" s="177">
        <v>0</v>
      </c>
      <c r="AE46" s="177">
        <v>0</v>
      </c>
      <c r="AF46" s="177">
        <v>0</v>
      </c>
      <c r="AG46" s="177">
        <v>34.24</v>
      </c>
      <c r="AH46" s="177">
        <v>0</v>
      </c>
      <c r="AI46" s="177">
        <v>15.15</v>
      </c>
      <c r="AJ46" s="177">
        <v>0</v>
      </c>
      <c r="AK46" s="177">
        <v>29.64</v>
      </c>
      <c r="AL46" s="177">
        <v>0</v>
      </c>
      <c r="AM46" s="177">
        <v>0</v>
      </c>
      <c r="AN46" s="177">
        <v>0</v>
      </c>
      <c r="AO46" s="177">
        <v>86.64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0.86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0.09</v>
      </c>
      <c r="D47" s="177">
        <v>0.15</v>
      </c>
      <c r="E47" s="177">
        <v>0</v>
      </c>
      <c r="F47" s="177">
        <v>0</v>
      </c>
      <c r="G47" s="177">
        <v>0.39</v>
      </c>
      <c r="H47" s="177">
        <v>0</v>
      </c>
      <c r="I47" s="177">
        <v>0</v>
      </c>
      <c r="J47" s="177">
        <v>0.48</v>
      </c>
      <c r="K47" s="177">
        <v>0</v>
      </c>
      <c r="L47" s="177">
        <v>0.02</v>
      </c>
      <c r="M47" s="177">
        <v>0</v>
      </c>
      <c r="N47" s="177">
        <v>0.08</v>
      </c>
      <c r="O47" s="177">
        <v>0</v>
      </c>
      <c r="P47" s="177">
        <v>0</v>
      </c>
      <c r="Q47" s="177">
        <v>0</v>
      </c>
      <c r="R47" s="177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0</v>
      </c>
      <c r="AC47" s="177">
        <v>2.48</v>
      </c>
      <c r="AD47" s="177">
        <v>0</v>
      </c>
      <c r="AE47" s="177">
        <v>0</v>
      </c>
      <c r="AF47" s="177">
        <v>0</v>
      </c>
      <c r="AG47" s="177">
        <v>36.71</v>
      </c>
      <c r="AH47" s="177">
        <v>0</v>
      </c>
      <c r="AI47" s="177">
        <v>15.15</v>
      </c>
      <c r="AJ47" s="177">
        <v>0</v>
      </c>
      <c r="AK47" s="177">
        <v>29.64</v>
      </c>
      <c r="AL47" s="177">
        <v>0</v>
      </c>
      <c r="AM47" s="177">
        <v>0</v>
      </c>
      <c r="AN47" s="177">
        <v>0</v>
      </c>
      <c r="AO47" s="177">
        <v>86.64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0.8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0.09</v>
      </c>
      <c r="D48" s="177">
        <v>0.15</v>
      </c>
      <c r="E48" s="177">
        <v>0</v>
      </c>
      <c r="F48" s="177">
        <v>0</v>
      </c>
      <c r="G48" s="177">
        <v>0.39</v>
      </c>
      <c r="H48" s="177">
        <v>0</v>
      </c>
      <c r="I48" s="177">
        <v>0</v>
      </c>
      <c r="J48" s="177">
        <v>0.48</v>
      </c>
      <c r="K48" s="177">
        <v>0</v>
      </c>
      <c r="L48" s="177">
        <v>0.02</v>
      </c>
      <c r="M48" s="177">
        <v>0</v>
      </c>
      <c r="N48" s="177">
        <v>0.08</v>
      </c>
      <c r="O48" s="177">
        <v>0</v>
      </c>
      <c r="P48" s="177">
        <v>0</v>
      </c>
      <c r="Q48" s="177">
        <v>0</v>
      </c>
      <c r="R48" s="177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2.5099999999999998</v>
      </c>
      <c r="AD48" s="177">
        <v>0</v>
      </c>
      <c r="AE48" s="177">
        <v>0</v>
      </c>
      <c r="AF48" s="177">
        <v>0</v>
      </c>
      <c r="AG48" s="177">
        <v>36.71</v>
      </c>
      <c r="AH48" s="177">
        <v>0</v>
      </c>
      <c r="AI48" s="177">
        <v>15.15</v>
      </c>
      <c r="AJ48" s="177">
        <v>0</v>
      </c>
      <c r="AK48" s="177">
        <v>29.64</v>
      </c>
      <c r="AL48" s="177">
        <v>0</v>
      </c>
      <c r="AM48" s="177">
        <v>0</v>
      </c>
      <c r="AN48" s="177">
        <v>0</v>
      </c>
      <c r="AO48" s="177">
        <v>86.64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0.8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0.09</v>
      </c>
      <c r="D49" s="177">
        <v>0.15</v>
      </c>
      <c r="E49" s="177">
        <v>0</v>
      </c>
      <c r="F49" s="177">
        <v>0</v>
      </c>
      <c r="G49" s="177">
        <v>0.39</v>
      </c>
      <c r="H49" s="177">
        <v>0</v>
      </c>
      <c r="I49" s="177">
        <v>0</v>
      </c>
      <c r="J49" s="177">
        <v>0.48</v>
      </c>
      <c r="K49" s="177">
        <v>0</v>
      </c>
      <c r="L49" s="177">
        <v>0.02</v>
      </c>
      <c r="M49" s="177">
        <v>0</v>
      </c>
      <c r="N49" s="177">
        <v>0.08</v>
      </c>
      <c r="O49" s="177">
        <v>0</v>
      </c>
      <c r="P49" s="177">
        <v>0</v>
      </c>
      <c r="Q49" s="177">
        <v>0</v>
      </c>
      <c r="R49" s="177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2.5299999999999998</v>
      </c>
      <c r="AD49" s="177">
        <v>0</v>
      </c>
      <c r="AE49" s="177">
        <v>0</v>
      </c>
      <c r="AF49" s="177">
        <v>0</v>
      </c>
      <c r="AG49" s="177">
        <v>43.89</v>
      </c>
      <c r="AH49" s="177">
        <v>0</v>
      </c>
      <c r="AI49" s="177">
        <v>15.15</v>
      </c>
      <c r="AJ49" s="177">
        <v>0</v>
      </c>
      <c r="AK49" s="177">
        <v>29.64</v>
      </c>
      <c r="AL49" s="177">
        <v>0</v>
      </c>
      <c r="AM49" s="177">
        <v>0</v>
      </c>
      <c r="AN49" s="177">
        <v>0</v>
      </c>
      <c r="AO49" s="177">
        <v>86.64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0.8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0.09</v>
      </c>
      <c r="D50" s="177">
        <v>0.15</v>
      </c>
      <c r="E50" s="177">
        <v>0</v>
      </c>
      <c r="F50" s="177">
        <v>0</v>
      </c>
      <c r="G50" s="177">
        <v>0.39</v>
      </c>
      <c r="H50" s="177">
        <v>0</v>
      </c>
      <c r="I50" s="177">
        <v>0</v>
      </c>
      <c r="J50" s="177">
        <v>0.48</v>
      </c>
      <c r="K50" s="177">
        <v>0</v>
      </c>
      <c r="L50" s="177">
        <v>0.02</v>
      </c>
      <c r="M50" s="177">
        <v>0</v>
      </c>
      <c r="N50" s="177">
        <v>0.08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2.5299999999999998</v>
      </c>
      <c r="AD50" s="177">
        <v>0</v>
      </c>
      <c r="AE50" s="177">
        <v>0</v>
      </c>
      <c r="AF50" s="177">
        <v>0</v>
      </c>
      <c r="AG50" s="177">
        <v>43.89</v>
      </c>
      <c r="AH50" s="177">
        <v>0</v>
      </c>
      <c r="AI50" s="177">
        <v>15.15</v>
      </c>
      <c r="AJ50" s="177">
        <v>0</v>
      </c>
      <c r="AK50" s="177">
        <v>29.64</v>
      </c>
      <c r="AL50" s="177">
        <v>0</v>
      </c>
      <c r="AM50" s="177">
        <v>0</v>
      </c>
      <c r="AN50" s="177">
        <v>0</v>
      </c>
      <c r="AO50" s="177">
        <v>86.64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0.8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0.09</v>
      </c>
      <c r="D51" s="177">
        <v>0.15</v>
      </c>
      <c r="E51" s="177">
        <v>0</v>
      </c>
      <c r="F51" s="177">
        <v>0</v>
      </c>
      <c r="G51" s="177">
        <v>0.39</v>
      </c>
      <c r="H51" s="177">
        <v>0</v>
      </c>
      <c r="I51" s="177">
        <v>0</v>
      </c>
      <c r="J51" s="177">
        <v>0.48</v>
      </c>
      <c r="K51" s="177">
        <v>0</v>
      </c>
      <c r="L51" s="177">
        <v>0.02</v>
      </c>
      <c r="M51" s="177">
        <v>0</v>
      </c>
      <c r="N51" s="177">
        <v>0.08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2.58</v>
      </c>
      <c r="AD51" s="177">
        <v>0</v>
      </c>
      <c r="AE51" s="177">
        <v>0</v>
      </c>
      <c r="AF51" s="177">
        <v>0</v>
      </c>
      <c r="AG51" s="177">
        <v>35.630000000000003</v>
      </c>
      <c r="AH51" s="177">
        <v>0</v>
      </c>
      <c r="AI51" s="177">
        <v>15.15</v>
      </c>
      <c r="AJ51" s="177">
        <v>0</v>
      </c>
      <c r="AK51" s="177">
        <v>29.64</v>
      </c>
      <c r="AL51" s="177">
        <v>0</v>
      </c>
      <c r="AM51" s="177">
        <v>0</v>
      </c>
      <c r="AN51" s="177">
        <v>0</v>
      </c>
      <c r="AO51" s="177">
        <v>86.64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1.07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0.09</v>
      </c>
      <c r="D52" s="177">
        <v>0.15</v>
      </c>
      <c r="E52" s="177">
        <v>0</v>
      </c>
      <c r="F52" s="177">
        <v>0</v>
      </c>
      <c r="G52" s="177">
        <v>0.39</v>
      </c>
      <c r="H52" s="177">
        <v>0</v>
      </c>
      <c r="I52" s="177">
        <v>0</v>
      </c>
      <c r="J52" s="177">
        <v>0.48</v>
      </c>
      <c r="K52" s="177">
        <v>0</v>
      </c>
      <c r="L52" s="177">
        <v>0.02</v>
      </c>
      <c r="M52" s="177">
        <v>0</v>
      </c>
      <c r="N52" s="177">
        <v>0.08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2.58</v>
      </c>
      <c r="AD52" s="177">
        <v>0</v>
      </c>
      <c r="AE52" s="177">
        <v>0</v>
      </c>
      <c r="AF52" s="177">
        <v>0</v>
      </c>
      <c r="AG52" s="177">
        <v>35.630000000000003</v>
      </c>
      <c r="AH52" s="177">
        <v>0</v>
      </c>
      <c r="AI52" s="177">
        <v>15.15</v>
      </c>
      <c r="AJ52" s="177">
        <v>0</v>
      </c>
      <c r="AK52" s="177">
        <v>29.64</v>
      </c>
      <c r="AL52" s="177">
        <v>0</v>
      </c>
      <c r="AM52" s="177">
        <v>0</v>
      </c>
      <c r="AN52" s="177">
        <v>0</v>
      </c>
      <c r="AO52" s="177">
        <v>86.64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1.07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0.09</v>
      </c>
      <c r="D53" s="177">
        <v>0.15</v>
      </c>
      <c r="E53" s="177">
        <v>0</v>
      </c>
      <c r="F53" s="177">
        <v>0</v>
      </c>
      <c r="G53" s="177">
        <v>0.39</v>
      </c>
      <c r="H53" s="177">
        <v>0</v>
      </c>
      <c r="I53" s="177">
        <v>0</v>
      </c>
      <c r="J53" s="177">
        <v>0.49</v>
      </c>
      <c r="K53" s="177">
        <v>0</v>
      </c>
      <c r="L53" s="177">
        <v>0.02</v>
      </c>
      <c r="M53" s="177">
        <v>0</v>
      </c>
      <c r="N53" s="177">
        <v>0.08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2.58</v>
      </c>
      <c r="AD53" s="177">
        <v>0</v>
      </c>
      <c r="AE53" s="177">
        <v>0</v>
      </c>
      <c r="AF53" s="177">
        <v>0</v>
      </c>
      <c r="AG53" s="177">
        <v>35.65</v>
      </c>
      <c r="AH53" s="177">
        <v>0</v>
      </c>
      <c r="AI53" s="177">
        <v>15.15</v>
      </c>
      <c r="AJ53" s="177">
        <v>0</v>
      </c>
      <c r="AK53" s="177">
        <v>29.64</v>
      </c>
      <c r="AL53" s="177">
        <v>0</v>
      </c>
      <c r="AM53" s="177">
        <v>0</v>
      </c>
      <c r="AN53" s="177">
        <v>0</v>
      </c>
      <c r="AO53" s="177">
        <v>86.64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1.07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0.09</v>
      </c>
      <c r="D54" s="177">
        <v>0.15</v>
      </c>
      <c r="E54" s="177">
        <v>0</v>
      </c>
      <c r="F54" s="177">
        <v>0</v>
      </c>
      <c r="G54" s="177">
        <v>0.39</v>
      </c>
      <c r="H54" s="177">
        <v>0</v>
      </c>
      <c r="I54" s="177">
        <v>0</v>
      </c>
      <c r="J54" s="177">
        <v>0.49</v>
      </c>
      <c r="K54" s="177">
        <v>0</v>
      </c>
      <c r="L54" s="177">
        <v>0.02</v>
      </c>
      <c r="M54" s="177">
        <v>0</v>
      </c>
      <c r="N54" s="177">
        <v>0.08</v>
      </c>
      <c r="O54" s="177">
        <v>0</v>
      </c>
      <c r="P54" s="177">
        <v>0</v>
      </c>
      <c r="Q54" s="177">
        <v>0</v>
      </c>
      <c r="R54" s="177">
        <v>0</v>
      </c>
      <c r="S54" s="177">
        <v>0</v>
      </c>
      <c r="T54" s="177">
        <v>0</v>
      </c>
      <c r="U54" s="177">
        <v>0</v>
      </c>
      <c r="V54" s="177">
        <v>0</v>
      </c>
      <c r="W54" s="177">
        <v>0</v>
      </c>
      <c r="X54" s="177">
        <v>0</v>
      </c>
      <c r="Y54" s="177">
        <v>0</v>
      </c>
      <c r="Z54" s="177">
        <v>0</v>
      </c>
      <c r="AA54" s="177">
        <v>0</v>
      </c>
      <c r="AB54" s="177">
        <v>0</v>
      </c>
      <c r="AC54" s="177">
        <v>2.58</v>
      </c>
      <c r="AD54" s="177">
        <v>0</v>
      </c>
      <c r="AE54" s="177">
        <v>0</v>
      </c>
      <c r="AF54" s="177">
        <v>0</v>
      </c>
      <c r="AG54" s="177">
        <v>35.65</v>
      </c>
      <c r="AH54" s="177">
        <v>0</v>
      </c>
      <c r="AI54" s="177">
        <v>15.15</v>
      </c>
      <c r="AJ54" s="177">
        <v>0</v>
      </c>
      <c r="AK54" s="177">
        <v>29.64</v>
      </c>
      <c r="AL54" s="177">
        <v>0</v>
      </c>
      <c r="AM54" s="177">
        <v>0</v>
      </c>
      <c r="AN54" s="177">
        <v>0</v>
      </c>
      <c r="AO54" s="177">
        <v>86.64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1.07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0.09</v>
      </c>
      <c r="D55" s="177">
        <v>0.15</v>
      </c>
      <c r="E55" s="177">
        <v>0</v>
      </c>
      <c r="F55" s="177">
        <v>0</v>
      </c>
      <c r="G55" s="177">
        <v>0.39</v>
      </c>
      <c r="H55" s="177">
        <v>0</v>
      </c>
      <c r="I55" s="177">
        <v>0</v>
      </c>
      <c r="J55" s="177">
        <v>0.49</v>
      </c>
      <c r="K55" s="177">
        <v>0</v>
      </c>
      <c r="L55" s="177">
        <v>0.02</v>
      </c>
      <c r="M55" s="177">
        <v>0</v>
      </c>
      <c r="N55" s="177">
        <v>0.08</v>
      </c>
      <c r="O55" s="177">
        <v>0</v>
      </c>
      <c r="P55" s="177">
        <v>0</v>
      </c>
      <c r="Q55" s="177">
        <v>0</v>
      </c>
      <c r="R55" s="177">
        <v>0</v>
      </c>
      <c r="S55" s="177">
        <v>0</v>
      </c>
      <c r="T55" s="177">
        <v>0</v>
      </c>
      <c r="U55" s="177">
        <v>0</v>
      </c>
      <c r="V55" s="177">
        <v>0</v>
      </c>
      <c r="W55" s="177">
        <v>0</v>
      </c>
      <c r="X55" s="177">
        <v>0</v>
      </c>
      <c r="Y55" s="177">
        <v>0</v>
      </c>
      <c r="Z55" s="177">
        <v>0</v>
      </c>
      <c r="AA55" s="177">
        <v>0</v>
      </c>
      <c r="AB55" s="177">
        <v>0</v>
      </c>
      <c r="AC55" s="177">
        <v>2.58</v>
      </c>
      <c r="AD55" s="177">
        <v>0</v>
      </c>
      <c r="AE55" s="177">
        <v>0</v>
      </c>
      <c r="AF55" s="177">
        <v>0</v>
      </c>
      <c r="AG55" s="177">
        <v>35.65</v>
      </c>
      <c r="AH55" s="177">
        <v>0</v>
      </c>
      <c r="AI55" s="177">
        <v>15.15</v>
      </c>
      <c r="AJ55" s="177">
        <v>12.12</v>
      </c>
      <c r="AK55" s="177">
        <v>29.64</v>
      </c>
      <c r="AL55" s="177">
        <v>0</v>
      </c>
      <c r="AM55" s="177">
        <v>0</v>
      </c>
      <c r="AN55" s="177">
        <v>0</v>
      </c>
      <c r="AO55" s="177">
        <v>86.64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1.07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0.09</v>
      </c>
      <c r="D56" s="177">
        <v>0.15</v>
      </c>
      <c r="E56" s="177">
        <v>0</v>
      </c>
      <c r="F56" s="177">
        <v>0</v>
      </c>
      <c r="G56" s="177">
        <v>0.39</v>
      </c>
      <c r="H56" s="177">
        <v>0</v>
      </c>
      <c r="I56" s="177">
        <v>0</v>
      </c>
      <c r="J56" s="177">
        <v>0.49</v>
      </c>
      <c r="K56" s="177">
        <v>0</v>
      </c>
      <c r="L56" s="177">
        <v>0.02</v>
      </c>
      <c r="M56" s="177">
        <v>0</v>
      </c>
      <c r="N56" s="177">
        <v>0.08</v>
      </c>
      <c r="O56" s="177">
        <v>0</v>
      </c>
      <c r="P56" s="177">
        <v>0</v>
      </c>
      <c r="Q56" s="177">
        <v>0</v>
      </c>
      <c r="R56" s="177">
        <v>0</v>
      </c>
      <c r="S56" s="177">
        <v>0</v>
      </c>
      <c r="T56" s="177">
        <v>0</v>
      </c>
      <c r="U56" s="177">
        <v>0</v>
      </c>
      <c r="V56" s="177">
        <v>0</v>
      </c>
      <c r="W56" s="177">
        <v>0</v>
      </c>
      <c r="X56" s="177">
        <v>0</v>
      </c>
      <c r="Y56" s="177">
        <v>0</v>
      </c>
      <c r="Z56" s="177">
        <v>0</v>
      </c>
      <c r="AA56" s="177">
        <v>0</v>
      </c>
      <c r="AB56" s="177">
        <v>0</v>
      </c>
      <c r="AC56" s="177">
        <v>2.58</v>
      </c>
      <c r="AD56" s="177">
        <v>0</v>
      </c>
      <c r="AE56" s="177">
        <v>0</v>
      </c>
      <c r="AF56" s="177">
        <v>0</v>
      </c>
      <c r="AG56" s="177">
        <v>35.65</v>
      </c>
      <c r="AH56" s="177">
        <v>0</v>
      </c>
      <c r="AI56" s="177">
        <v>15.15</v>
      </c>
      <c r="AJ56" s="177">
        <v>12.12</v>
      </c>
      <c r="AK56" s="177">
        <v>29.64</v>
      </c>
      <c r="AL56" s="177">
        <v>0</v>
      </c>
      <c r="AM56" s="177">
        <v>0</v>
      </c>
      <c r="AN56" s="177">
        <v>0</v>
      </c>
      <c r="AO56" s="177">
        <v>86.64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1.07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0.09</v>
      </c>
      <c r="D57" s="177">
        <v>0.15</v>
      </c>
      <c r="E57" s="177">
        <v>0</v>
      </c>
      <c r="F57" s="177">
        <v>0</v>
      </c>
      <c r="G57" s="177">
        <v>0.39</v>
      </c>
      <c r="H57" s="177">
        <v>0</v>
      </c>
      <c r="I57" s="177">
        <v>0</v>
      </c>
      <c r="J57" s="177">
        <v>0.49</v>
      </c>
      <c r="K57" s="177">
        <v>0</v>
      </c>
      <c r="L57" s="177">
        <v>0.02</v>
      </c>
      <c r="M57" s="177">
        <v>0</v>
      </c>
      <c r="N57" s="177">
        <v>0.08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2.58</v>
      </c>
      <c r="AD57" s="177">
        <v>0</v>
      </c>
      <c r="AE57" s="177">
        <v>0</v>
      </c>
      <c r="AF57" s="177">
        <v>0</v>
      </c>
      <c r="AG57" s="177">
        <v>35.65</v>
      </c>
      <c r="AH57" s="177">
        <v>0</v>
      </c>
      <c r="AI57" s="177">
        <v>15.15</v>
      </c>
      <c r="AJ57" s="177">
        <v>12.12</v>
      </c>
      <c r="AK57" s="177">
        <v>29.64</v>
      </c>
      <c r="AL57" s="177">
        <v>0</v>
      </c>
      <c r="AM57" s="177">
        <v>0</v>
      </c>
      <c r="AN57" s="177">
        <v>0</v>
      </c>
      <c r="AO57" s="177">
        <v>86.64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1.07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0.09</v>
      </c>
      <c r="D58" s="177">
        <v>0.15</v>
      </c>
      <c r="E58" s="177">
        <v>0</v>
      </c>
      <c r="F58" s="177">
        <v>0</v>
      </c>
      <c r="G58" s="177">
        <v>0.39</v>
      </c>
      <c r="H58" s="177">
        <v>0</v>
      </c>
      <c r="I58" s="177">
        <v>0</v>
      </c>
      <c r="J58" s="177">
        <v>0.49</v>
      </c>
      <c r="K58" s="177">
        <v>0</v>
      </c>
      <c r="L58" s="177">
        <v>0.02</v>
      </c>
      <c r="M58" s="177">
        <v>0</v>
      </c>
      <c r="N58" s="177">
        <v>0.08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2.58</v>
      </c>
      <c r="AD58" s="177">
        <v>0</v>
      </c>
      <c r="AE58" s="177">
        <v>0</v>
      </c>
      <c r="AF58" s="177">
        <v>0</v>
      </c>
      <c r="AG58" s="177">
        <v>35.65</v>
      </c>
      <c r="AH58" s="177">
        <v>0</v>
      </c>
      <c r="AI58" s="177">
        <v>15.15</v>
      </c>
      <c r="AJ58" s="177">
        <v>12.12</v>
      </c>
      <c r="AK58" s="177">
        <v>29.64</v>
      </c>
      <c r="AL58" s="177">
        <v>0</v>
      </c>
      <c r="AM58" s="177">
        <v>0</v>
      </c>
      <c r="AN58" s="177">
        <v>0</v>
      </c>
      <c r="AO58" s="177">
        <v>86.64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1.07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0.09</v>
      </c>
      <c r="D59" s="177">
        <v>0.15</v>
      </c>
      <c r="E59" s="177">
        <v>0</v>
      </c>
      <c r="F59" s="177">
        <v>0</v>
      </c>
      <c r="G59" s="177">
        <v>0.39</v>
      </c>
      <c r="H59" s="177">
        <v>0</v>
      </c>
      <c r="I59" s="177">
        <v>0</v>
      </c>
      <c r="J59" s="177">
        <v>0.49</v>
      </c>
      <c r="K59" s="177">
        <v>0</v>
      </c>
      <c r="L59" s="177">
        <v>0.02</v>
      </c>
      <c r="M59" s="177">
        <v>0</v>
      </c>
      <c r="N59" s="177">
        <v>0.08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2.58</v>
      </c>
      <c r="AD59" s="177">
        <v>0</v>
      </c>
      <c r="AE59" s="177">
        <v>0</v>
      </c>
      <c r="AF59" s="177">
        <v>0</v>
      </c>
      <c r="AG59" s="177">
        <v>36.46</v>
      </c>
      <c r="AH59" s="177">
        <v>0</v>
      </c>
      <c r="AI59" s="177">
        <v>15.15</v>
      </c>
      <c r="AJ59" s="177">
        <v>12.12</v>
      </c>
      <c r="AK59" s="177">
        <v>29.64</v>
      </c>
      <c r="AL59" s="177">
        <v>0</v>
      </c>
      <c r="AM59" s="177">
        <v>0</v>
      </c>
      <c r="AN59" s="177">
        <v>0</v>
      </c>
      <c r="AO59" s="177">
        <v>86.64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1.07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0.09</v>
      </c>
      <c r="D60" s="177">
        <v>0.15</v>
      </c>
      <c r="E60" s="177">
        <v>0</v>
      </c>
      <c r="F60" s="177">
        <v>0</v>
      </c>
      <c r="G60" s="177">
        <v>0.39</v>
      </c>
      <c r="H60" s="177">
        <v>0</v>
      </c>
      <c r="I60" s="177">
        <v>0</v>
      </c>
      <c r="J60" s="177">
        <v>0.49</v>
      </c>
      <c r="K60" s="177">
        <v>0</v>
      </c>
      <c r="L60" s="177">
        <v>0.02</v>
      </c>
      <c r="M60" s="177">
        <v>0</v>
      </c>
      <c r="N60" s="177">
        <v>0.08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4.16</v>
      </c>
      <c r="AD60" s="177">
        <v>0</v>
      </c>
      <c r="AE60" s="177">
        <v>0</v>
      </c>
      <c r="AF60" s="177">
        <v>0</v>
      </c>
      <c r="AG60" s="177">
        <v>36.46</v>
      </c>
      <c r="AH60" s="177">
        <v>0</v>
      </c>
      <c r="AI60" s="177">
        <v>15.15</v>
      </c>
      <c r="AJ60" s="177">
        <v>12.12</v>
      </c>
      <c r="AK60" s="177">
        <v>29.64</v>
      </c>
      <c r="AL60" s="177">
        <v>0</v>
      </c>
      <c r="AM60" s="177">
        <v>0</v>
      </c>
      <c r="AN60" s="177">
        <v>0</v>
      </c>
      <c r="AO60" s="177">
        <v>86.64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1.07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0.09</v>
      </c>
      <c r="D61" s="177">
        <v>0.15</v>
      </c>
      <c r="E61" s="177">
        <v>0</v>
      </c>
      <c r="F61" s="177">
        <v>0</v>
      </c>
      <c r="G61" s="177">
        <v>0.39</v>
      </c>
      <c r="H61" s="177">
        <v>0</v>
      </c>
      <c r="I61" s="177">
        <v>0</v>
      </c>
      <c r="J61" s="177">
        <v>0.49</v>
      </c>
      <c r="K61" s="177">
        <v>0</v>
      </c>
      <c r="L61" s="177">
        <v>0.02</v>
      </c>
      <c r="M61" s="177">
        <v>0</v>
      </c>
      <c r="N61" s="177">
        <v>0.08</v>
      </c>
      <c r="O61" s="177">
        <v>0</v>
      </c>
      <c r="P61" s="177">
        <v>0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4.16</v>
      </c>
      <c r="AD61" s="177">
        <v>0</v>
      </c>
      <c r="AE61" s="177">
        <v>0</v>
      </c>
      <c r="AF61" s="177">
        <v>0</v>
      </c>
      <c r="AG61" s="177">
        <v>36.46</v>
      </c>
      <c r="AH61" s="177">
        <v>0</v>
      </c>
      <c r="AI61" s="177">
        <v>15.15</v>
      </c>
      <c r="AJ61" s="177">
        <v>12.12</v>
      </c>
      <c r="AK61" s="177">
        <v>29.64</v>
      </c>
      <c r="AL61" s="177">
        <v>0</v>
      </c>
      <c r="AM61" s="177">
        <v>0</v>
      </c>
      <c r="AN61" s="177">
        <v>0</v>
      </c>
      <c r="AO61" s="177">
        <v>86.64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1.07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0.09</v>
      </c>
      <c r="D62" s="177">
        <v>0.15</v>
      </c>
      <c r="E62" s="177">
        <v>0</v>
      </c>
      <c r="F62" s="177">
        <v>0</v>
      </c>
      <c r="G62" s="177">
        <v>0.39</v>
      </c>
      <c r="H62" s="177">
        <v>0</v>
      </c>
      <c r="I62" s="177">
        <v>0</v>
      </c>
      <c r="J62" s="177">
        <v>0.49</v>
      </c>
      <c r="K62" s="177">
        <v>0</v>
      </c>
      <c r="L62" s="177">
        <v>0.02</v>
      </c>
      <c r="M62" s="177">
        <v>0</v>
      </c>
      <c r="N62" s="177">
        <v>0.08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2.08</v>
      </c>
      <c r="AD62" s="177">
        <v>0.2</v>
      </c>
      <c r="AE62" s="177">
        <v>0</v>
      </c>
      <c r="AF62" s="177">
        <v>0</v>
      </c>
      <c r="AG62" s="177">
        <v>36.46</v>
      </c>
      <c r="AH62" s="177">
        <v>0</v>
      </c>
      <c r="AI62" s="177">
        <v>15.15</v>
      </c>
      <c r="AJ62" s="177">
        <v>12.12</v>
      </c>
      <c r="AK62" s="177">
        <v>29.64</v>
      </c>
      <c r="AL62" s="177">
        <v>0</v>
      </c>
      <c r="AM62" s="177">
        <v>0</v>
      </c>
      <c r="AN62" s="177">
        <v>0</v>
      </c>
      <c r="AO62" s="177">
        <v>86.64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1.07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0.09</v>
      </c>
      <c r="D63" s="177">
        <v>0.15</v>
      </c>
      <c r="E63" s="177">
        <v>0</v>
      </c>
      <c r="F63" s="177">
        <v>0</v>
      </c>
      <c r="G63" s="177">
        <v>0.39</v>
      </c>
      <c r="H63" s="177">
        <v>0</v>
      </c>
      <c r="I63" s="177">
        <v>0</v>
      </c>
      <c r="J63" s="177">
        <v>0.49</v>
      </c>
      <c r="K63" s="177">
        <v>0</v>
      </c>
      <c r="L63" s="177">
        <v>0.02</v>
      </c>
      <c r="M63" s="177">
        <v>0</v>
      </c>
      <c r="N63" s="177">
        <v>0.08</v>
      </c>
      <c r="O63" s="177">
        <v>0</v>
      </c>
      <c r="P63" s="177">
        <v>0</v>
      </c>
      <c r="Q63" s="177">
        <v>0</v>
      </c>
      <c r="R63" s="177">
        <v>0</v>
      </c>
      <c r="S63" s="177">
        <v>0</v>
      </c>
      <c r="T63" s="177">
        <v>0</v>
      </c>
      <c r="U63" s="177">
        <v>0</v>
      </c>
      <c r="V63" s="177">
        <v>0</v>
      </c>
      <c r="W63" s="177">
        <v>0</v>
      </c>
      <c r="X63" s="177">
        <v>0</v>
      </c>
      <c r="Y63" s="177">
        <v>0</v>
      </c>
      <c r="Z63" s="177">
        <v>0</v>
      </c>
      <c r="AA63" s="177">
        <v>0</v>
      </c>
      <c r="AB63" s="177">
        <v>0</v>
      </c>
      <c r="AC63" s="177">
        <v>2.08</v>
      </c>
      <c r="AD63" s="177">
        <v>0.2</v>
      </c>
      <c r="AE63" s="177">
        <v>0</v>
      </c>
      <c r="AF63" s="177">
        <v>0</v>
      </c>
      <c r="AG63" s="177">
        <v>36.46</v>
      </c>
      <c r="AH63" s="177">
        <v>0</v>
      </c>
      <c r="AI63" s="177">
        <v>15.15</v>
      </c>
      <c r="AJ63" s="177">
        <v>12.12</v>
      </c>
      <c r="AK63" s="177">
        <v>29.64</v>
      </c>
      <c r="AL63" s="177">
        <v>0</v>
      </c>
      <c r="AM63" s="177">
        <v>0</v>
      </c>
      <c r="AN63" s="177">
        <v>0</v>
      </c>
      <c r="AO63" s="177">
        <v>86.64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1.07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0.09</v>
      </c>
      <c r="D64" s="177">
        <v>0.15</v>
      </c>
      <c r="E64" s="177">
        <v>0</v>
      </c>
      <c r="F64" s="177">
        <v>0</v>
      </c>
      <c r="G64" s="177">
        <v>0.39</v>
      </c>
      <c r="H64" s="177">
        <v>0</v>
      </c>
      <c r="I64" s="177">
        <v>0</v>
      </c>
      <c r="J64" s="177">
        <v>0.49</v>
      </c>
      <c r="K64" s="177">
        <v>0</v>
      </c>
      <c r="L64" s="177">
        <v>0.02</v>
      </c>
      <c r="M64" s="177">
        <v>0</v>
      </c>
      <c r="N64" s="177">
        <v>0.08</v>
      </c>
      <c r="O64" s="177">
        <v>0</v>
      </c>
      <c r="P64" s="177">
        <v>0</v>
      </c>
      <c r="Q64" s="177">
        <v>0</v>
      </c>
      <c r="R64" s="177">
        <v>0</v>
      </c>
      <c r="S64" s="177">
        <v>0</v>
      </c>
      <c r="T64" s="177">
        <v>0</v>
      </c>
      <c r="U64" s="177">
        <v>0</v>
      </c>
      <c r="V64" s="177">
        <v>0</v>
      </c>
      <c r="W64" s="177">
        <v>0</v>
      </c>
      <c r="X64" s="177">
        <v>0</v>
      </c>
      <c r="Y64" s="177">
        <v>0</v>
      </c>
      <c r="Z64" s="177">
        <v>0</v>
      </c>
      <c r="AA64" s="177">
        <v>0</v>
      </c>
      <c r="AB64" s="177">
        <v>0</v>
      </c>
      <c r="AC64" s="177">
        <v>2.08</v>
      </c>
      <c r="AD64" s="177">
        <v>0.2</v>
      </c>
      <c r="AE64" s="177">
        <v>0</v>
      </c>
      <c r="AF64" s="177">
        <v>0</v>
      </c>
      <c r="AG64" s="177">
        <v>36.46</v>
      </c>
      <c r="AH64" s="177">
        <v>0</v>
      </c>
      <c r="AI64" s="177">
        <v>15.15</v>
      </c>
      <c r="AJ64" s="177">
        <v>12.12</v>
      </c>
      <c r="AK64" s="177">
        <v>29.64</v>
      </c>
      <c r="AL64" s="177">
        <v>0</v>
      </c>
      <c r="AM64" s="177">
        <v>0</v>
      </c>
      <c r="AN64" s="177">
        <v>0</v>
      </c>
      <c r="AO64" s="177">
        <v>86.64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1.07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0.09</v>
      </c>
      <c r="D65" s="177">
        <v>0.15</v>
      </c>
      <c r="E65" s="177">
        <v>0</v>
      </c>
      <c r="F65" s="177">
        <v>0</v>
      </c>
      <c r="G65" s="177">
        <v>0.39</v>
      </c>
      <c r="H65" s="177">
        <v>0</v>
      </c>
      <c r="I65" s="177">
        <v>0</v>
      </c>
      <c r="J65" s="177">
        <v>0.49</v>
      </c>
      <c r="K65" s="177">
        <v>0</v>
      </c>
      <c r="L65" s="177">
        <v>0.02</v>
      </c>
      <c r="M65" s="177">
        <v>0</v>
      </c>
      <c r="N65" s="177">
        <v>0.08</v>
      </c>
      <c r="O65" s="177">
        <v>0</v>
      </c>
      <c r="P65" s="177">
        <v>0</v>
      </c>
      <c r="Q65" s="177">
        <v>0</v>
      </c>
      <c r="R65" s="177">
        <v>0</v>
      </c>
      <c r="S65" s="177">
        <v>0</v>
      </c>
      <c r="T65" s="177">
        <v>0</v>
      </c>
      <c r="U65" s="177">
        <v>0</v>
      </c>
      <c r="V65" s="177">
        <v>0</v>
      </c>
      <c r="W65" s="177">
        <v>0</v>
      </c>
      <c r="X65" s="177">
        <v>0</v>
      </c>
      <c r="Y65" s="177">
        <v>0</v>
      </c>
      <c r="Z65" s="177">
        <v>0</v>
      </c>
      <c r="AA65" s="177">
        <v>0</v>
      </c>
      <c r="AB65" s="177">
        <v>0</v>
      </c>
      <c r="AC65" s="177">
        <v>2.08</v>
      </c>
      <c r="AD65" s="177">
        <v>0.2</v>
      </c>
      <c r="AE65" s="177">
        <v>0</v>
      </c>
      <c r="AF65" s="177">
        <v>0</v>
      </c>
      <c r="AG65" s="177">
        <v>36.46</v>
      </c>
      <c r="AH65" s="177">
        <v>0</v>
      </c>
      <c r="AI65" s="177">
        <v>15.15</v>
      </c>
      <c r="AJ65" s="177">
        <v>12.12</v>
      </c>
      <c r="AK65" s="177">
        <v>29.64</v>
      </c>
      <c r="AL65" s="177">
        <v>0</v>
      </c>
      <c r="AM65" s="177">
        <v>0</v>
      </c>
      <c r="AN65" s="177">
        <v>0</v>
      </c>
      <c r="AO65" s="177">
        <v>86.64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1.07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0.09</v>
      </c>
      <c r="D66" s="177">
        <v>0.15</v>
      </c>
      <c r="E66" s="177">
        <v>0</v>
      </c>
      <c r="F66" s="177">
        <v>0</v>
      </c>
      <c r="G66" s="177">
        <v>0.39</v>
      </c>
      <c r="H66" s="177">
        <v>0</v>
      </c>
      <c r="I66" s="177">
        <v>0</v>
      </c>
      <c r="J66" s="177">
        <v>0.49</v>
      </c>
      <c r="K66" s="177">
        <v>0</v>
      </c>
      <c r="L66" s="177">
        <v>0.02</v>
      </c>
      <c r="M66" s="177">
        <v>0</v>
      </c>
      <c r="N66" s="177">
        <v>0.08</v>
      </c>
      <c r="O66" s="177">
        <v>0</v>
      </c>
      <c r="P66" s="177">
        <v>0</v>
      </c>
      <c r="Q66" s="177">
        <v>0</v>
      </c>
      <c r="R66" s="177">
        <v>0</v>
      </c>
      <c r="S66" s="177">
        <v>0</v>
      </c>
      <c r="T66" s="177">
        <v>0</v>
      </c>
      <c r="U66" s="177">
        <v>0</v>
      </c>
      <c r="V66" s="177">
        <v>0</v>
      </c>
      <c r="W66" s="177">
        <v>0</v>
      </c>
      <c r="X66" s="177">
        <v>0</v>
      </c>
      <c r="Y66" s="177">
        <v>0</v>
      </c>
      <c r="Z66" s="177">
        <v>0</v>
      </c>
      <c r="AA66" s="177">
        <v>0</v>
      </c>
      <c r="AB66" s="177">
        <v>0</v>
      </c>
      <c r="AC66" s="177">
        <v>2.08</v>
      </c>
      <c r="AD66" s="177">
        <v>0.2</v>
      </c>
      <c r="AE66" s="177">
        <v>0</v>
      </c>
      <c r="AF66" s="177">
        <v>0</v>
      </c>
      <c r="AG66" s="177">
        <v>36.46</v>
      </c>
      <c r="AH66" s="177">
        <v>0</v>
      </c>
      <c r="AI66" s="177">
        <v>15.15</v>
      </c>
      <c r="AJ66" s="177">
        <v>12.12</v>
      </c>
      <c r="AK66" s="177">
        <v>29.64</v>
      </c>
      <c r="AL66" s="177">
        <v>0</v>
      </c>
      <c r="AM66" s="177">
        <v>0</v>
      </c>
      <c r="AN66" s="177">
        <v>0</v>
      </c>
      <c r="AO66" s="177">
        <v>86.64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1.07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0.09</v>
      </c>
      <c r="D67" s="177">
        <v>0.15</v>
      </c>
      <c r="E67" s="177">
        <v>0</v>
      </c>
      <c r="F67" s="177">
        <v>0</v>
      </c>
      <c r="G67" s="177">
        <v>0.39</v>
      </c>
      <c r="H67" s="177">
        <v>0</v>
      </c>
      <c r="I67" s="177">
        <v>0</v>
      </c>
      <c r="J67" s="177">
        <v>0.49</v>
      </c>
      <c r="K67" s="177">
        <v>0</v>
      </c>
      <c r="L67" s="177">
        <v>0.02</v>
      </c>
      <c r="M67" s="177">
        <v>0</v>
      </c>
      <c r="N67" s="177">
        <v>0.08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2.08</v>
      </c>
      <c r="AD67" s="177">
        <v>0.2</v>
      </c>
      <c r="AE67" s="177">
        <v>0</v>
      </c>
      <c r="AF67" s="177">
        <v>0</v>
      </c>
      <c r="AG67" s="177">
        <v>36.46</v>
      </c>
      <c r="AH67" s="177">
        <v>0</v>
      </c>
      <c r="AI67" s="177">
        <v>15.15</v>
      </c>
      <c r="AJ67" s="177">
        <v>12.12</v>
      </c>
      <c r="AK67" s="177">
        <v>29.64</v>
      </c>
      <c r="AL67" s="177">
        <v>0</v>
      </c>
      <c r="AM67" s="177">
        <v>0</v>
      </c>
      <c r="AN67" s="177">
        <v>0</v>
      </c>
      <c r="AO67" s="177">
        <v>86.64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1.07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0.09</v>
      </c>
      <c r="D68" s="177">
        <v>0.15</v>
      </c>
      <c r="E68" s="177">
        <v>0</v>
      </c>
      <c r="F68" s="177">
        <v>0</v>
      </c>
      <c r="G68" s="177">
        <v>0.39</v>
      </c>
      <c r="H68" s="177">
        <v>0</v>
      </c>
      <c r="I68" s="177">
        <v>0</v>
      </c>
      <c r="J68" s="177">
        <v>0.49</v>
      </c>
      <c r="K68" s="177">
        <v>0</v>
      </c>
      <c r="L68" s="177">
        <v>0.02</v>
      </c>
      <c r="M68" s="177">
        <v>0</v>
      </c>
      <c r="N68" s="177">
        <v>0.08</v>
      </c>
      <c r="O68" s="177">
        <v>0</v>
      </c>
      <c r="P68" s="177">
        <v>0</v>
      </c>
      <c r="Q68" s="177">
        <v>0</v>
      </c>
      <c r="R68" s="177">
        <v>0</v>
      </c>
      <c r="S68" s="177">
        <v>0</v>
      </c>
      <c r="T68" s="177">
        <v>0</v>
      </c>
      <c r="U68" s="177">
        <v>0</v>
      </c>
      <c r="V68" s="177">
        <v>0</v>
      </c>
      <c r="W68" s="177">
        <v>0</v>
      </c>
      <c r="X68" s="177">
        <v>0</v>
      </c>
      <c r="Y68" s="177">
        <v>0</v>
      </c>
      <c r="Z68" s="177">
        <v>0</v>
      </c>
      <c r="AA68" s="177">
        <v>0</v>
      </c>
      <c r="AB68" s="177">
        <v>0</v>
      </c>
      <c r="AC68" s="177">
        <v>2.08</v>
      </c>
      <c r="AD68" s="177">
        <v>0.2</v>
      </c>
      <c r="AE68" s="177">
        <v>0</v>
      </c>
      <c r="AF68" s="177">
        <v>0</v>
      </c>
      <c r="AG68" s="177">
        <v>36.46</v>
      </c>
      <c r="AH68" s="177">
        <v>0</v>
      </c>
      <c r="AI68" s="177">
        <v>15.15</v>
      </c>
      <c r="AJ68" s="177">
        <v>12.12</v>
      </c>
      <c r="AK68" s="177">
        <v>29.64</v>
      </c>
      <c r="AL68" s="177">
        <v>0</v>
      </c>
      <c r="AM68" s="177">
        <v>0</v>
      </c>
      <c r="AN68" s="177">
        <v>0</v>
      </c>
      <c r="AO68" s="177">
        <v>86.64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1.07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0.09</v>
      </c>
      <c r="D69" s="177">
        <v>0.15</v>
      </c>
      <c r="E69" s="177">
        <v>0</v>
      </c>
      <c r="F69" s="177">
        <v>0</v>
      </c>
      <c r="G69" s="177">
        <v>0.39</v>
      </c>
      <c r="H69" s="177">
        <v>0</v>
      </c>
      <c r="I69" s="177">
        <v>0</v>
      </c>
      <c r="J69" s="177">
        <v>0.49</v>
      </c>
      <c r="K69" s="177">
        <v>0</v>
      </c>
      <c r="L69" s="177">
        <v>0.02</v>
      </c>
      <c r="M69" s="177">
        <v>0</v>
      </c>
      <c r="N69" s="177">
        <v>0.08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2.08</v>
      </c>
      <c r="AD69" s="177">
        <v>0.2</v>
      </c>
      <c r="AE69" s="177">
        <v>0</v>
      </c>
      <c r="AF69" s="177">
        <v>0</v>
      </c>
      <c r="AG69" s="177">
        <v>36.46</v>
      </c>
      <c r="AH69" s="177">
        <v>0</v>
      </c>
      <c r="AI69" s="177">
        <v>15.15</v>
      </c>
      <c r="AJ69" s="177">
        <v>12.12</v>
      </c>
      <c r="AK69" s="177">
        <v>29.64</v>
      </c>
      <c r="AL69" s="177">
        <v>0</v>
      </c>
      <c r="AM69" s="177">
        <v>0</v>
      </c>
      <c r="AN69" s="177">
        <v>0</v>
      </c>
      <c r="AO69" s="177">
        <v>86.64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1.07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0.09</v>
      </c>
      <c r="D70" s="177">
        <v>0.15</v>
      </c>
      <c r="E70" s="177">
        <v>0</v>
      </c>
      <c r="F70" s="177">
        <v>0</v>
      </c>
      <c r="G70" s="177">
        <v>0.39</v>
      </c>
      <c r="H70" s="177">
        <v>0</v>
      </c>
      <c r="I70" s="177">
        <v>0</v>
      </c>
      <c r="J70" s="177">
        <v>0.49</v>
      </c>
      <c r="K70" s="177">
        <v>0</v>
      </c>
      <c r="L70" s="177">
        <v>0.02</v>
      </c>
      <c r="M70" s="177">
        <v>0</v>
      </c>
      <c r="N70" s="177">
        <v>0.08</v>
      </c>
      <c r="O70" s="177">
        <v>0</v>
      </c>
      <c r="P70" s="177">
        <v>0</v>
      </c>
      <c r="Q70" s="177">
        <v>0</v>
      </c>
      <c r="R70" s="177">
        <v>0</v>
      </c>
      <c r="S70" s="177">
        <v>0</v>
      </c>
      <c r="T70" s="177">
        <v>0</v>
      </c>
      <c r="U70" s="177">
        <v>0</v>
      </c>
      <c r="V70" s="177">
        <v>0</v>
      </c>
      <c r="W70" s="177">
        <v>0</v>
      </c>
      <c r="X70" s="177">
        <v>0</v>
      </c>
      <c r="Y70" s="177">
        <v>0</v>
      </c>
      <c r="Z70" s="177">
        <v>0</v>
      </c>
      <c r="AA70" s="177">
        <v>0</v>
      </c>
      <c r="AB70" s="177">
        <v>0</v>
      </c>
      <c r="AC70" s="177">
        <v>0.47</v>
      </c>
      <c r="AD70" s="177">
        <v>1.49</v>
      </c>
      <c r="AE70" s="177">
        <v>0</v>
      </c>
      <c r="AF70" s="177">
        <v>0</v>
      </c>
      <c r="AG70" s="177">
        <v>36.46</v>
      </c>
      <c r="AH70" s="177">
        <v>0</v>
      </c>
      <c r="AI70" s="177">
        <v>15.15</v>
      </c>
      <c r="AJ70" s="177">
        <v>12.12</v>
      </c>
      <c r="AK70" s="177">
        <v>29.64</v>
      </c>
      <c r="AL70" s="177">
        <v>0</v>
      </c>
      <c r="AM70" s="177">
        <v>0</v>
      </c>
      <c r="AN70" s="177">
        <v>0</v>
      </c>
      <c r="AO70" s="177">
        <v>86.64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1.07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7.0000000000000007E-2</v>
      </c>
      <c r="D71" s="177">
        <v>0.15</v>
      </c>
      <c r="E71" s="177">
        <v>0</v>
      </c>
      <c r="F71" s="177">
        <v>0</v>
      </c>
      <c r="G71" s="177">
        <v>0.39</v>
      </c>
      <c r="H71" s="177">
        <v>0</v>
      </c>
      <c r="I71" s="177">
        <v>0</v>
      </c>
      <c r="J71" s="177">
        <v>0.49</v>
      </c>
      <c r="K71" s="177">
        <v>0</v>
      </c>
      <c r="L71" s="177">
        <v>0.02</v>
      </c>
      <c r="M71" s="177">
        <v>0</v>
      </c>
      <c r="N71" s="177">
        <v>0.08</v>
      </c>
      <c r="O71" s="177">
        <v>0</v>
      </c>
      <c r="P71" s="177">
        <v>0</v>
      </c>
      <c r="Q71" s="177">
        <v>0</v>
      </c>
      <c r="R71" s="177">
        <v>0</v>
      </c>
      <c r="S71" s="177">
        <v>0</v>
      </c>
      <c r="T71" s="177">
        <v>0</v>
      </c>
      <c r="U71" s="177">
        <v>0</v>
      </c>
      <c r="V71" s="177">
        <v>0</v>
      </c>
      <c r="W71" s="177">
        <v>0</v>
      </c>
      <c r="X71" s="177">
        <v>0</v>
      </c>
      <c r="Y71" s="177">
        <v>0</v>
      </c>
      <c r="Z71" s="177">
        <v>0</v>
      </c>
      <c r="AA71" s="177">
        <v>0</v>
      </c>
      <c r="AB71" s="177">
        <v>0</v>
      </c>
      <c r="AC71" s="177">
        <v>2.58</v>
      </c>
      <c r="AD71" s="177">
        <v>0</v>
      </c>
      <c r="AE71" s="177">
        <v>0</v>
      </c>
      <c r="AF71" s="177">
        <v>0</v>
      </c>
      <c r="AG71" s="177">
        <v>36.46</v>
      </c>
      <c r="AH71" s="177">
        <v>0</v>
      </c>
      <c r="AI71" s="177">
        <v>15.15</v>
      </c>
      <c r="AJ71" s="177">
        <v>12.12</v>
      </c>
      <c r="AK71" s="177">
        <v>29.64</v>
      </c>
      <c r="AL71" s="177">
        <v>0</v>
      </c>
      <c r="AM71" s="177">
        <v>0</v>
      </c>
      <c r="AN71" s="177">
        <v>0</v>
      </c>
      <c r="AO71" s="177">
        <v>86.64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0.84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7.0000000000000007E-2</v>
      </c>
      <c r="D72" s="177">
        <v>0.15</v>
      </c>
      <c r="E72" s="177">
        <v>0</v>
      </c>
      <c r="F72" s="177">
        <v>0</v>
      </c>
      <c r="G72" s="177">
        <v>0.39</v>
      </c>
      <c r="H72" s="177">
        <v>0</v>
      </c>
      <c r="I72" s="177">
        <v>0</v>
      </c>
      <c r="J72" s="177">
        <v>0.49</v>
      </c>
      <c r="K72" s="177">
        <v>0</v>
      </c>
      <c r="L72" s="177">
        <v>0.02</v>
      </c>
      <c r="M72" s="177">
        <v>0</v>
      </c>
      <c r="N72" s="177">
        <v>0.08</v>
      </c>
      <c r="O72" s="177">
        <v>0</v>
      </c>
      <c r="P72" s="177">
        <v>0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2.58</v>
      </c>
      <c r="AD72" s="177">
        <v>0</v>
      </c>
      <c r="AE72" s="177">
        <v>0</v>
      </c>
      <c r="AF72" s="177">
        <v>0</v>
      </c>
      <c r="AG72" s="177">
        <v>36.46</v>
      </c>
      <c r="AH72" s="177">
        <v>0</v>
      </c>
      <c r="AI72" s="177">
        <v>15.15</v>
      </c>
      <c r="AJ72" s="177">
        <v>12.12</v>
      </c>
      <c r="AK72" s="177">
        <v>29.64</v>
      </c>
      <c r="AL72" s="177">
        <v>0</v>
      </c>
      <c r="AM72" s="177">
        <v>0</v>
      </c>
      <c r="AN72" s="177">
        <v>0</v>
      </c>
      <c r="AO72" s="177">
        <v>86.64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0.84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7.0000000000000007E-2</v>
      </c>
      <c r="D73" s="177">
        <v>0.15</v>
      </c>
      <c r="E73" s="177">
        <v>0</v>
      </c>
      <c r="F73" s="177">
        <v>0</v>
      </c>
      <c r="G73" s="177">
        <v>0.39</v>
      </c>
      <c r="H73" s="177">
        <v>0</v>
      </c>
      <c r="I73" s="177">
        <v>0</v>
      </c>
      <c r="J73" s="177">
        <v>0.49</v>
      </c>
      <c r="K73" s="177">
        <v>0</v>
      </c>
      <c r="L73" s="177">
        <v>0.02</v>
      </c>
      <c r="M73" s="177">
        <v>0</v>
      </c>
      <c r="N73" s="177">
        <v>0.08</v>
      </c>
      <c r="O73" s="177">
        <v>0</v>
      </c>
      <c r="P73" s="177">
        <v>0</v>
      </c>
      <c r="Q73" s="177">
        <v>0</v>
      </c>
      <c r="R73" s="177">
        <v>0</v>
      </c>
      <c r="S73" s="177">
        <v>0</v>
      </c>
      <c r="T73" s="177">
        <v>0</v>
      </c>
      <c r="U73" s="177">
        <v>0</v>
      </c>
      <c r="V73" s="177">
        <v>0</v>
      </c>
      <c r="W73" s="177">
        <v>0</v>
      </c>
      <c r="X73" s="177">
        <v>0</v>
      </c>
      <c r="Y73" s="177">
        <v>0</v>
      </c>
      <c r="Z73" s="177">
        <v>0</v>
      </c>
      <c r="AA73" s="177">
        <v>0</v>
      </c>
      <c r="AB73" s="177">
        <v>0</v>
      </c>
      <c r="AC73" s="177">
        <v>2.58</v>
      </c>
      <c r="AD73" s="177">
        <v>0</v>
      </c>
      <c r="AE73" s="177">
        <v>0</v>
      </c>
      <c r="AF73" s="177">
        <v>0</v>
      </c>
      <c r="AG73" s="177">
        <v>36.46</v>
      </c>
      <c r="AH73" s="177">
        <v>0</v>
      </c>
      <c r="AI73" s="177">
        <v>15.15</v>
      </c>
      <c r="AJ73" s="177">
        <v>12.12</v>
      </c>
      <c r="AK73" s="177">
        <v>29.64</v>
      </c>
      <c r="AL73" s="177">
        <v>0</v>
      </c>
      <c r="AM73" s="177">
        <v>0</v>
      </c>
      <c r="AN73" s="177">
        <v>0</v>
      </c>
      <c r="AO73" s="177">
        <v>86.64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0.84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7.0000000000000007E-2</v>
      </c>
      <c r="D74" s="177">
        <v>0.15</v>
      </c>
      <c r="E74" s="177">
        <v>0</v>
      </c>
      <c r="F74" s="177">
        <v>0</v>
      </c>
      <c r="G74" s="177">
        <v>0.39</v>
      </c>
      <c r="H74" s="177">
        <v>0</v>
      </c>
      <c r="I74" s="177">
        <v>0</v>
      </c>
      <c r="J74" s="177">
        <v>0.49</v>
      </c>
      <c r="K74" s="177">
        <v>0</v>
      </c>
      <c r="L74" s="177">
        <v>0.02</v>
      </c>
      <c r="M74" s="177">
        <v>0</v>
      </c>
      <c r="N74" s="177">
        <v>0.08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2.58</v>
      </c>
      <c r="AD74" s="177">
        <v>0</v>
      </c>
      <c r="AE74" s="177">
        <v>0</v>
      </c>
      <c r="AF74" s="177">
        <v>0</v>
      </c>
      <c r="AG74" s="177">
        <v>36.46</v>
      </c>
      <c r="AH74" s="177">
        <v>0</v>
      </c>
      <c r="AI74" s="177">
        <v>15.15</v>
      </c>
      <c r="AJ74" s="177">
        <v>12.12</v>
      </c>
      <c r="AK74" s="177">
        <v>29.64</v>
      </c>
      <c r="AL74" s="177">
        <v>0</v>
      </c>
      <c r="AM74" s="177">
        <v>0</v>
      </c>
      <c r="AN74" s="177">
        <v>0</v>
      </c>
      <c r="AO74" s="177">
        <v>86.64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0.84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0.08</v>
      </c>
      <c r="D75" s="177">
        <v>0.15</v>
      </c>
      <c r="E75" s="177">
        <v>0</v>
      </c>
      <c r="F75" s="177">
        <v>0</v>
      </c>
      <c r="G75" s="177">
        <v>0.39</v>
      </c>
      <c r="H75" s="177">
        <v>0</v>
      </c>
      <c r="I75" s="177">
        <v>0</v>
      </c>
      <c r="J75" s="177">
        <v>0.49</v>
      </c>
      <c r="K75" s="177">
        <v>0</v>
      </c>
      <c r="L75" s="177">
        <v>0.02</v>
      </c>
      <c r="M75" s="177">
        <v>0</v>
      </c>
      <c r="N75" s="177">
        <v>0.08</v>
      </c>
      <c r="O75" s="177">
        <v>0</v>
      </c>
      <c r="P75" s="177">
        <v>0</v>
      </c>
      <c r="Q75" s="177">
        <v>0</v>
      </c>
      <c r="R75" s="177">
        <v>0</v>
      </c>
      <c r="S75" s="177">
        <v>0</v>
      </c>
      <c r="T75" s="177">
        <v>0</v>
      </c>
      <c r="U75" s="177">
        <v>0</v>
      </c>
      <c r="V75" s="177">
        <v>0</v>
      </c>
      <c r="W75" s="177">
        <v>0</v>
      </c>
      <c r="X75" s="177">
        <v>0</v>
      </c>
      <c r="Y75" s="177">
        <v>0</v>
      </c>
      <c r="Z75" s="177">
        <v>0</v>
      </c>
      <c r="AA75" s="177">
        <v>0</v>
      </c>
      <c r="AB75" s="177">
        <v>0</v>
      </c>
      <c r="AC75" s="177">
        <v>2.58</v>
      </c>
      <c r="AD75" s="177">
        <v>0</v>
      </c>
      <c r="AE75" s="177">
        <v>0</v>
      </c>
      <c r="AF75" s="177">
        <v>0</v>
      </c>
      <c r="AG75" s="177">
        <v>36.46</v>
      </c>
      <c r="AH75" s="177">
        <v>0</v>
      </c>
      <c r="AI75" s="177">
        <v>15.15</v>
      </c>
      <c r="AJ75" s="177">
        <v>0</v>
      </c>
      <c r="AK75" s="177">
        <v>29.73</v>
      </c>
      <c r="AL75" s="177">
        <v>0</v>
      </c>
      <c r="AM75" s="177">
        <v>0</v>
      </c>
      <c r="AN75" s="177">
        <v>0</v>
      </c>
      <c r="AO75" s="177">
        <v>88.46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1.01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0.08</v>
      </c>
      <c r="D76" s="177">
        <v>0.15</v>
      </c>
      <c r="E76" s="177">
        <v>0</v>
      </c>
      <c r="F76" s="177">
        <v>0</v>
      </c>
      <c r="G76" s="177">
        <v>0.39</v>
      </c>
      <c r="H76" s="177">
        <v>0</v>
      </c>
      <c r="I76" s="177">
        <v>0</v>
      </c>
      <c r="J76" s="177">
        <v>0.49</v>
      </c>
      <c r="K76" s="177">
        <v>0</v>
      </c>
      <c r="L76" s="177">
        <v>0.02</v>
      </c>
      <c r="M76" s="177">
        <v>0</v>
      </c>
      <c r="N76" s="177">
        <v>0.08</v>
      </c>
      <c r="O76" s="177">
        <v>0</v>
      </c>
      <c r="P76" s="177">
        <v>0</v>
      </c>
      <c r="Q76" s="177">
        <v>0</v>
      </c>
      <c r="R76" s="177">
        <v>0</v>
      </c>
      <c r="S76" s="177">
        <v>0</v>
      </c>
      <c r="T76" s="177">
        <v>0</v>
      </c>
      <c r="U76" s="177">
        <v>0</v>
      </c>
      <c r="V76" s="177">
        <v>0</v>
      </c>
      <c r="W76" s="177">
        <v>0</v>
      </c>
      <c r="X76" s="177">
        <v>0</v>
      </c>
      <c r="Y76" s="177">
        <v>0</v>
      </c>
      <c r="Z76" s="177">
        <v>0</v>
      </c>
      <c r="AA76" s="177">
        <v>0</v>
      </c>
      <c r="AB76" s="177">
        <v>0</v>
      </c>
      <c r="AC76" s="177">
        <v>2.58</v>
      </c>
      <c r="AD76" s="177">
        <v>0</v>
      </c>
      <c r="AE76" s="177">
        <v>0</v>
      </c>
      <c r="AF76" s="177">
        <v>0</v>
      </c>
      <c r="AG76" s="177">
        <v>36.46</v>
      </c>
      <c r="AH76" s="177">
        <v>0</v>
      </c>
      <c r="AI76" s="177">
        <v>15.15</v>
      </c>
      <c r="AJ76" s="177">
        <v>0</v>
      </c>
      <c r="AK76" s="177">
        <v>29.73</v>
      </c>
      <c r="AL76" s="177">
        <v>0</v>
      </c>
      <c r="AM76" s="177">
        <v>0</v>
      </c>
      <c r="AN76" s="177">
        <v>0</v>
      </c>
      <c r="AO76" s="177">
        <v>88.46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1.01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0.08</v>
      </c>
      <c r="D77" s="177">
        <v>0.15</v>
      </c>
      <c r="E77" s="177">
        <v>0</v>
      </c>
      <c r="F77" s="177">
        <v>0</v>
      </c>
      <c r="G77" s="177">
        <v>0.39</v>
      </c>
      <c r="H77" s="177">
        <v>0</v>
      </c>
      <c r="I77" s="177">
        <v>0</v>
      </c>
      <c r="J77" s="177">
        <v>0.49</v>
      </c>
      <c r="K77" s="177">
        <v>0</v>
      </c>
      <c r="L77" s="177">
        <v>0.02</v>
      </c>
      <c r="M77" s="177">
        <v>0</v>
      </c>
      <c r="N77" s="177">
        <v>0.08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2.58</v>
      </c>
      <c r="AD77" s="177">
        <v>0</v>
      </c>
      <c r="AE77" s="177">
        <v>0</v>
      </c>
      <c r="AF77" s="177">
        <v>0</v>
      </c>
      <c r="AG77" s="177">
        <v>36.46</v>
      </c>
      <c r="AH77" s="177">
        <v>0</v>
      </c>
      <c r="AI77" s="177">
        <v>15.15</v>
      </c>
      <c r="AJ77" s="177">
        <v>0</v>
      </c>
      <c r="AK77" s="177">
        <v>29.73</v>
      </c>
      <c r="AL77" s="177">
        <v>0</v>
      </c>
      <c r="AM77" s="177">
        <v>0</v>
      </c>
      <c r="AN77" s="177">
        <v>0</v>
      </c>
      <c r="AO77" s="177">
        <v>88.46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1.01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0.08</v>
      </c>
      <c r="D78" s="177">
        <v>0.15</v>
      </c>
      <c r="E78" s="177">
        <v>0</v>
      </c>
      <c r="F78" s="177">
        <v>0</v>
      </c>
      <c r="G78" s="177">
        <v>0.39</v>
      </c>
      <c r="H78" s="177">
        <v>0</v>
      </c>
      <c r="I78" s="177">
        <v>0</v>
      </c>
      <c r="J78" s="177">
        <v>0.49</v>
      </c>
      <c r="K78" s="177">
        <v>0</v>
      </c>
      <c r="L78" s="177">
        <v>0.02</v>
      </c>
      <c r="M78" s="177">
        <v>0</v>
      </c>
      <c r="N78" s="177">
        <v>0.08</v>
      </c>
      <c r="O78" s="177">
        <v>0</v>
      </c>
      <c r="P78" s="177">
        <v>0</v>
      </c>
      <c r="Q78" s="177">
        <v>0</v>
      </c>
      <c r="R78" s="177">
        <v>0</v>
      </c>
      <c r="S78" s="177">
        <v>0</v>
      </c>
      <c r="T78" s="177">
        <v>0</v>
      </c>
      <c r="U78" s="177">
        <v>0</v>
      </c>
      <c r="V78" s="177">
        <v>0</v>
      </c>
      <c r="W78" s="177">
        <v>0</v>
      </c>
      <c r="X78" s="177">
        <v>0</v>
      </c>
      <c r="Y78" s="177">
        <v>0</v>
      </c>
      <c r="Z78" s="177">
        <v>0</v>
      </c>
      <c r="AA78" s="177">
        <v>0</v>
      </c>
      <c r="AB78" s="177">
        <v>0</v>
      </c>
      <c r="AC78" s="177">
        <v>2.58</v>
      </c>
      <c r="AD78" s="177">
        <v>0</v>
      </c>
      <c r="AE78" s="177">
        <v>0</v>
      </c>
      <c r="AF78" s="177">
        <v>0</v>
      </c>
      <c r="AG78" s="177">
        <v>36.46</v>
      </c>
      <c r="AH78" s="177">
        <v>0</v>
      </c>
      <c r="AI78" s="177">
        <v>15.15</v>
      </c>
      <c r="AJ78" s="177">
        <v>0</v>
      </c>
      <c r="AK78" s="177">
        <v>29.73</v>
      </c>
      <c r="AL78" s="177">
        <v>0</v>
      </c>
      <c r="AM78" s="177">
        <v>0</v>
      </c>
      <c r="AN78" s="177">
        <v>0</v>
      </c>
      <c r="AO78" s="177">
        <v>88.46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1.01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0.08</v>
      </c>
      <c r="D79" s="177">
        <v>0.15</v>
      </c>
      <c r="E79" s="177">
        <v>0</v>
      </c>
      <c r="F79" s="177">
        <v>0</v>
      </c>
      <c r="G79" s="177">
        <v>0.39</v>
      </c>
      <c r="H79" s="177">
        <v>0</v>
      </c>
      <c r="I79" s="177">
        <v>0</v>
      </c>
      <c r="J79" s="177">
        <v>0.49</v>
      </c>
      <c r="K79" s="177">
        <v>0</v>
      </c>
      <c r="L79" s="177">
        <v>0.02</v>
      </c>
      <c r="M79" s="177">
        <v>0</v>
      </c>
      <c r="N79" s="177">
        <v>0.08</v>
      </c>
      <c r="O79" s="177">
        <v>0</v>
      </c>
      <c r="P79" s="177">
        <v>0</v>
      </c>
      <c r="Q79" s="177">
        <v>0</v>
      </c>
      <c r="R79" s="177">
        <v>0</v>
      </c>
      <c r="S79" s="177">
        <v>0</v>
      </c>
      <c r="T79" s="177">
        <v>0</v>
      </c>
      <c r="U79" s="177">
        <v>0</v>
      </c>
      <c r="V79" s="177">
        <v>0</v>
      </c>
      <c r="W79" s="177">
        <v>0</v>
      </c>
      <c r="X79" s="177">
        <v>0</v>
      </c>
      <c r="Y79" s="177">
        <v>0</v>
      </c>
      <c r="Z79" s="177">
        <v>0</v>
      </c>
      <c r="AA79" s="177">
        <v>0</v>
      </c>
      <c r="AB79" s="177">
        <v>0</v>
      </c>
      <c r="AC79" s="177">
        <v>2.58</v>
      </c>
      <c r="AD79" s="177">
        <v>0</v>
      </c>
      <c r="AE79" s="177">
        <v>0</v>
      </c>
      <c r="AF79" s="177">
        <v>0</v>
      </c>
      <c r="AG79" s="177">
        <v>36.46</v>
      </c>
      <c r="AH79" s="177">
        <v>0</v>
      </c>
      <c r="AI79" s="177">
        <v>15.15</v>
      </c>
      <c r="AJ79" s="177">
        <v>0</v>
      </c>
      <c r="AK79" s="177">
        <v>29.73</v>
      </c>
      <c r="AL79" s="177">
        <v>0</v>
      </c>
      <c r="AM79" s="177">
        <v>0</v>
      </c>
      <c r="AN79" s="177">
        <v>0</v>
      </c>
      <c r="AO79" s="177">
        <v>88.46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1.01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0.08</v>
      </c>
      <c r="D80" s="177">
        <v>0.15</v>
      </c>
      <c r="E80" s="177">
        <v>0</v>
      </c>
      <c r="F80" s="177">
        <v>0</v>
      </c>
      <c r="G80" s="177">
        <v>0.39</v>
      </c>
      <c r="H80" s="177">
        <v>0</v>
      </c>
      <c r="I80" s="177">
        <v>0</v>
      </c>
      <c r="J80" s="177">
        <v>0.49</v>
      </c>
      <c r="K80" s="177">
        <v>0</v>
      </c>
      <c r="L80" s="177">
        <v>0.02</v>
      </c>
      <c r="M80" s="177">
        <v>0</v>
      </c>
      <c r="N80" s="177">
        <v>0.08</v>
      </c>
      <c r="O80" s="177">
        <v>0</v>
      </c>
      <c r="P80" s="177">
        <v>0</v>
      </c>
      <c r="Q80" s="177">
        <v>0</v>
      </c>
      <c r="R80" s="177">
        <v>0</v>
      </c>
      <c r="S80" s="177">
        <v>0</v>
      </c>
      <c r="T80" s="177">
        <v>0</v>
      </c>
      <c r="U80" s="177">
        <v>0</v>
      </c>
      <c r="V80" s="177">
        <v>0</v>
      </c>
      <c r="W80" s="177">
        <v>0</v>
      </c>
      <c r="X80" s="177">
        <v>0</v>
      </c>
      <c r="Y80" s="177">
        <v>0</v>
      </c>
      <c r="Z80" s="177">
        <v>0</v>
      </c>
      <c r="AA80" s="177">
        <v>0</v>
      </c>
      <c r="AB80" s="177">
        <v>0</v>
      </c>
      <c r="AC80" s="177">
        <v>2.58</v>
      </c>
      <c r="AD80" s="177">
        <v>0</v>
      </c>
      <c r="AE80" s="177">
        <v>0</v>
      </c>
      <c r="AF80" s="177">
        <v>0</v>
      </c>
      <c r="AG80" s="177">
        <v>36.46</v>
      </c>
      <c r="AH80" s="177">
        <v>0</v>
      </c>
      <c r="AI80" s="177">
        <v>15.15</v>
      </c>
      <c r="AJ80" s="177">
        <v>0</v>
      </c>
      <c r="AK80" s="177">
        <v>29.73</v>
      </c>
      <c r="AL80" s="177">
        <v>0</v>
      </c>
      <c r="AM80" s="177">
        <v>0</v>
      </c>
      <c r="AN80" s="177">
        <v>0</v>
      </c>
      <c r="AO80" s="177">
        <v>88.46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1.01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0.08</v>
      </c>
      <c r="D81" s="177">
        <v>0.15</v>
      </c>
      <c r="E81" s="177">
        <v>0</v>
      </c>
      <c r="F81" s="177">
        <v>0</v>
      </c>
      <c r="G81" s="177">
        <v>0.39</v>
      </c>
      <c r="H81" s="177">
        <v>0</v>
      </c>
      <c r="I81" s="177">
        <v>0</v>
      </c>
      <c r="J81" s="177">
        <v>0.49</v>
      </c>
      <c r="K81" s="177">
        <v>0</v>
      </c>
      <c r="L81" s="177">
        <v>0.02</v>
      </c>
      <c r="M81" s="177">
        <v>0</v>
      </c>
      <c r="N81" s="177">
        <v>0.08</v>
      </c>
      <c r="O81" s="177">
        <v>0</v>
      </c>
      <c r="P81" s="177">
        <v>0</v>
      </c>
      <c r="Q81" s="177">
        <v>0</v>
      </c>
      <c r="R81" s="177">
        <v>0</v>
      </c>
      <c r="S81" s="177">
        <v>0</v>
      </c>
      <c r="T81" s="177">
        <v>0</v>
      </c>
      <c r="U81" s="177">
        <v>0</v>
      </c>
      <c r="V81" s="177">
        <v>0</v>
      </c>
      <c r="W81" s="177">
        <v>0</v>
      </c>
      <c r="X81" s="177">
        <v>0</v>
      </c>
      <c r="Y81" s="177">
        <v>0</v>
      </c>
      <c r="Z81" s="177">
        <v>0</v>
      </c>
      <c r="AA81" s="177">
        <v>0</v>
      </c>
      <c r="AB81" s="177">
        <v>0</v>
      </c>
      <c r="AC81" s="177">
        <v>2.58</v>
      </c>
      <c r="AD81" s="177">
        <v>0</v>
      </c>
      <c r="AE81" s="177">
        <v>0</v>
      </c>
      <c r="AF81" s="177">
        <v>0</v>
      </c>
      <c r="AG81" s="177">
        <v>36.46</v>
      </c>
      <c r="AH81" s="177">
        <v>0</v>
      </c>
      <c r="AI81" s="177">
        <v>15.15</v>
      </c>
      <c r="AJ81" s="177">
        <v>0</v>
      </c>
      <c r="AK81" s="177">
        <v>29.73</v>
      </c>
      <c r="AL81" s="177">
        <v>0</v>
      </c>
      <c r="AM81" s="177">
        <v>0</v>
      </c>
      <c r="AN81" s="177">
        <v>0</v>
      </c>
      <c r="AO81" s="177">
        <v>88.46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1.01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0.08</v>
      </c>
      <c r="D82" s="177">
        <v>0.15</v>
      </c>
      <c r="E82" s="177">
        <v>0</v>
      </c>
      <c r="F82" s="177">
        <v>0</v>
      </c>
      <c r="G82" s="177">
        <v>0.39</v>
      </c>
      <c r="H82" s="177">
        <v>0</v>
      </c>
      <c r="I82" s="177">
        <v>0</v>
      </c>
      <c r="J82" s="177">
        <v>0.49</v>
      </c>
      <c r="K82" s="177">
        <v>0</v>
      </c>
      <c r="L82" s="177">
        <v>0.02</v>
      </c>
      <c r="M82" s="177">
        <v>0</v>
      </c>
      <c r="N82" s="177">
        <v>0.08</v>
      </c>
      <c r="O82" s="177">
        <v>0</v>
      </c>
      <c r="P82" s="177">
        <v>0</v>
      </c>
      <c r="Q82" s="177">
        <v>0</v>
      </c>
      <c r="R82" s="177">
        <v>0</v>
      </c>
      <c r="S82" s="177">
        <v>0</v>
      </c>
      <c r="T82" s="177">
        <v>0</v>
      </c>
      <c r="U82" s="177">
        <v>0</v>
      </c>
      <c r="V82" s="177">
        <v>0</v>
      </c>
      <c r="W82" s="177">
        <v>0</v>
      </c>
      <c r="X82" s="177">
        <v>0</v>
      </c>
      <c r="Y82" s="177">
        <v>0</v>
      </c>
      <c r="Z82" s="177">
        <v>0</v>
      </c>
      <c r="AA82" s="177">
        <v>0</v>
      </c>
      <c r="AB82" s="177">
        <v>0</v>
      </c>
      <c r="AC82" s="177">
        <v>2.58</v>
      </c>
      <c r="AD82" s="177">
        <v>0</v>
      </c>
      <c r="AE82" s="177">
        <v>0</v>
      </c>
      <c r="AF82" s="177">
        <v>0</v>
      </c>
      <c r="AG82" s="177">
        <v>36.46</v>
      </c>
      <c r="AH82" s="177">
        <v>0</v>
      </c>
      <c r="AI82" s="177">
        <v>15.15</v>
      </c>
      <c r="AJ82" s="177">
        <v>0</v>
      </c>
      <c r="AK82" s="177">
        <v>29.73</v>
      </c>
      <c r="AL82" s="177">
        <v>0</v>
      </c>
      <c r="AM82" s="177">
        <v>0</v>
      </c>
      <c r="AN82" s="177">
        <v>0</v>
      </c>
      <c r="AO82" s="177">
        <v>88.46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1.01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0.09</v>
      </c>
      <c r="D83" s="177">
        <v>0.15</v>
      </c>
      <c r="E83" s="177">
        <v>0</v>
      </c>
      <c r="F83" s="177">
        <v>0</v>
      </c>
      <c r="G83" s="177">
        <v>0.39</v>
      </c>
      <c r="H83" s="177">
        <v>0</v>
      </c>
      <c r="I83" s="177">
        <v>0</v>
      </c>
      <c r="J83" s="177">
        <v>0.51</v>
      </c>
      <c r="K83" s="177">
        <v>0</v>
      </c>
      <c r="L83" s="177">
        <v>0.02</v>
      </c>
      <c r="M83" s="177">
        <v>0</v>
      </c>
      <c r="N83" s="177">
        <v>0.08</v>
      </c>
      <c r="O83" s="177">
        <v>0</v>
      </c>
      <c r="P83" s="177">
        <v>0</v>
      </c>
      <c r="Q83" s="177">
        <v>0</v>
      </c>
      <c r="R83" s="177">
        <v>0</v>
      </c>
      <c r="S83" s="177">
        <v>0</v>
      </c>
      <c r="T83" s="177">
        <v>0</v>
      </c>
      <c r="U83" s="177">
        <v>0</v>
      </c>
      <c r="V83" s="177">
        <v>0</v>
      </c>
      <c r="W83" s="177">
        <v>0</v>
      </c>
      <c r="X83" s="177">
        <v>0</v>
      </c>
      <c r="Y83" s="177">
        <v>0</v>
      </c>
      <c r="Z83" s="177">
        <v>0</v>
      </c>
      <c r="AA83" s="177">
        <v>0</v>
      </c>
      <c r="AB83" s="177">
        <v>0</v>
      </c>
      <c r="AC83" s="177">
        <v>2.58</v>
      </c>
      <c r="AD83" s="177">
        <v>0</v>
      </c>
      <c r="AE83" s="177">
        <v>0</v>
      </c>
      <c r="AF83" s="177">
        <v>0</v>
      </c>
      <c r="AG83" s="177">
        <v>35.65</v>
      </c>
      <c r="AH83" s="177">
        <v>0</v>
      </c>
      <c r="AI83" s="177">
        <v>15.15</v>
      </c>
      <c r="AJ83" s="177">
        <v>0</v>
      </c>
      <c r="AK83" s="177">
        <v>29.73</v>
      </c>
      <c r="AL83" s="177">
        <v>0</v>
      </c>
      <c r="AM83" s="177">
        <v>0</v>
      </c>
      <c r="AN83" s="177">
        <v>0</v>
      </c>
      <c r="AO83" s="177">
        <v>88.46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1.01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0.09</v>
      </c>
      <c r="D84" s="177">
        <v>0.15</v>
      </c>
      <c r="E84" s="177">
        <v>0</v>
      </c>
      <c r="F84" s="177">
        <v>0</v>
      </c>
      <c r="G84" s="177">
        <v>0.39</v>
      </c>
      <c r="H84" s="177">
        <v>0</v>
      </c>
      <c r="I84" s="177">
        <v>0</v>
      </c>
      <c r="J84" s="177">
        <v>0.51</v>
      </c>
      <c r="K84" s="177">
        <v>0</v>
      </c>
      <c r="L84" s="177">
        <v>0.02</v>
      </c>
      <c r="M84" s="177">
        <v>0</v>
      </c>
      <c r="N84" s="177">
        <v>0.08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2.58</v>
      </c>
      <c r="AD84" s="177">
        <v>0</v>
      </c>
      <c r="AE84" s="177">
        <v>0</v>
      </c>
      <c r="AF84" s="177">
        <v>0</v>
      </c>
      <c r="AG84" s="177">
        <v>35.65</v>
      </c>
      <c r="AH84" s="177">
        <v>0</v>
      </c>
      <c r="AI84" s="177">
        <v>15.15</v>
      </c>
      <c r="AJ84" s="177">
        <v>0</v>
      </c>
      <c r="AK84" s="177">
        <v>29.73</v>
      </c>
      <c r="AL84" s="177">
        <v>0</v>
      </c>
      <c r="AM84" s="177">
        <v>0</v>
      </c>
      <c r="AN84" s="177">
        <v>0</v>
      </c>
      <c r="AO84" s="177">
        <v>88.46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1.01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0.09</v>
      </c>
      <c r="D85" s="177">
        <v>0.15</v>
      </c>
      <c r="E85" s="177">
        <v>0</v>
      </c>
      <c r="F85" s="177">
        <v>0</v>
      </c>
      <c r="G85" s="177">
        <v>0.39</v>
      </c>
      <c r="H85" s="177">
        <v>0</v>
      </c>
      <c r="I85" s="177">
        <v>0</v>
      </c>
      <c r="J85" s="177">
        <v>0.51</v>
      </c>
      <c r="K85" s="177">
        <v>0</v>
      </c>
      <c r="L85" s="177">
        <v>0.02</v>
      </c>
      <c r="M85" s="177">
        <v>0</v>
      </c>
      <c r="N85" s="177">
        <v>0.08</v>
      </c>
      <c r="O85" s="177">
        <v>0</v>
      </c>
      <c r="P85" s="177">
        <v>0</v>
      </c>
      <c r="Q85" s="177">
        <v>0</v>
      </c>
      <c r="R85" s="177">
        <v>0</v>
      </c>
      <c r="S85" s="177">
        <v>0</v>
      </c>
      <c r="T85" s="177">
        <v>0</v>
      </c>
      <c r="U85" s="177">
        <v>0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2.58</v>
      </c>
      <c r="AD85" s="177">
        <v>0</v>
      </c>
      <c r="AE85" s="177">
        <v>0</v>
      </c>
      <c r="AF85" s="177">
        <v>0</v>
      </c>
      <c r="AG85" s="177">
        <v>35.65</v>
      </c>
      <c r="AH85" s="177">
        <v>0</v>
      </c>
      <c r="AI85" s="177">
        <v>15.15</v>
      </c>
      <c r="AJ85" s="177">
        <v>0</v>
      </c>
      <c r="AK85" s="177">
        <v>29.73</v>
      </c>
      <c r="AL85" s="177">
        <v>0</v>
      </c>
      <c r="AM85" s="177">
        <v>0</v>
      </c>
      <c r="AN85" s="177">
        <v>0</v>
      </c>
      <c r="AO85" s="177">
        <v>88.46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1.01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0.09</v>
      </c>
      <c r="D86" s="177">
        <v>0.15</v>
      </c>
      <c r="E86" s="177">
        <v>0</v>
      </c>
      <c r="F86" s="177">
        <v>0</v>
      </c>
      <c r="G86" s="177">
        <v>0.39</v>
      </c>
      <c r="H86" s="177">
        <v>0</v>
      </c>
      <c r="I86" s="177">
        <v>0</v>
      </c>
      <c r="J86" s="177">
        <v>0.51</v>
      </c>
      <c r="K86" s="177">
        <v>0</v>
      </c>
      <c r="L86" s="177">
        <v>0.02</v>
      </c>
      <c r="M86" s="177">
        <v>0</v>
      </c>
      <c r="N86" s="177">
        <v>0.08</v>
      </c>
      <c r="O86" s="177">
        <v>0</v>
      </c>
      <c r="P86" s="177">
        <v>0</v>
      </c>
      <c r="Q86" s="177">
        <v>0</v>
      </c>
      <c r="R86" s="177">
        <v>0</v>
      </c>
      <c r="S86" s="177">
        <v>0</v>
      </c>
      <c r="T86" s="177">
        <v>0</v>
      </c>
      <c r="U86" s="177">
        <v>0</v>
      </c>
      <c r="V86" s="177">
        <v>0</v>
      </c>
      <c r="W86" s="177">
        <v>0</v>
      </c>
      <c r="X86" s="177">
        <v>0</v>
      </c>
      <c r="Y86" s="177">
        <v>0</v>
      </c>
      <c r="Z86" s="177">
        <v>0</v>
      </c>
      <c r="AA86" s="177">
        <v>0</v>
      </c>
      <c r="AB86" s="177">
        <v>0</v>
      </c>
      <c r="AC86" s="177">
        <v>2.58</v>
      </c>
      <c r="AD86" s="177">
        <v>0</v>
      </c>
      <c r="AE86" s="177">
        <v>0</v>
      </c>
      <c r="AF86" s="177">
        <v>0</v>
      </c>
      <c r="AG86" s="177">
        <v>35.65</v>
      </c>
      <c r="AH86" s="177">
        <v>0</v>
      </c>
      <c r="AI86" s="177">
        <v>15.15</v>
      </c>
      <c r="AJ86" s="177">
        <v>0</v>
      </c>
      <c r="AK86" s="177">
        <v>29.73</v>
      </c>
      <c r="AL86" s="177">
        <v>0</v>
      </c>
      <c r="AM86" s="177">
        <v>0</v>
      </c>
      <c r="AN86" s="177">
        <v>0</v>
      </c>
      <c r="AO86" s="177">
        <v>88.46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1.01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0.09</v>
      </c>
      <c r="D87" s="177">
        <v>0.15</v>
      </c>
      <c r="E87" s="177">
        <v>0</v>
      </c>
      <c r="F87" s="177">
        <v>0</v>
      </c>
      <c r="G87" s="177">
        <v>0.4</v>
      </c>
      <c r="H87" s="177">
        <v>0</v>
      </c>
      <c r="I87" s="177">
        <v>0</v>
      </c>
      <c r="J87" s="177">
        <v>0.51</v>
      </c>
      <c r="K87" s="177">
        <v>0</v>
      </c>
      <c r="L87" s="177">
        <v>0.02</v>
      </c>
      <c r="M87" s="177">
        <v>0</v>
      </c>
      <c r="N87" s="177">
        <v>0.08</v>
      </c>
      <c r="O87" s="177">
        <v>0</v>
      </c>
      <c r="P87" s="177">
        <v>0</v>
      </c>
      <c r="Q87" s="177">
        <v>0</v>
      </c>
      <c r="R87" s="177">
        <v>0</v>
      </c>
      <c r="S87" s="177">
        <v>0</v>
      </c>
      <c r="T87" s="177">
        <v>0</v>
      </c>
      <c r="U87" s="177">
        <v>0</v>
      </c>
      <c r="V87" s="177">
        <v>0</v>
      </c>
      <c r="W87" s="177">
        <v>0</v>
      </c>
      <c r="X87" s="177">
        <v>0</v>
      </c>
      <c r="Y87" s="177">
        <v>0</v>
      </c>
      <c r="Z87" s="177">
        <v>0</v>
      </c>
      <c r="AA87" s="177">
        <v>0</v>
      </c>
      <c r="AB87" s="177">
        <v>0</v>
      </c>
      <c r="AC87" s="177">
        <v>2.58</v>
      </c>
      <c r="AD87" s="177">
        <v>0</v>
      </c>
      <c r="AE87" s="177">
        <v>0</v>
      </c>
      <c r="AF87" s="177">
        <v>0</v>
      </c>
      <c r="AG87" s="177">
        <v>35.65</v>
      </c>
      <c r="AH87" s="177">
        <v>0</v>
      </c>
      <c r="AI87" s="177">
        <v>15.15</v>
      </c>
      <c r="AJ87" s="177">
        <v>0</v>
      </c>
      <c r="AK87" s="177">
        <v>29.73</v>
      </c>
      <c r="AL87" s="177">
        <v>0</v>
      </c>
      <c r="AM87" s="177">
        <v>0</v>
      </c>
      <c r="AN87" s="177">
        <v>0</v>
      </c>
      <c r="AO87" s="177">
        <v>88.46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1.01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0.09</v>
      </c>
      <c r="D88" s="177">
        <v>0.15</v>
      </c>
      <c r="E88" s="177">
        <v>0</v>
      </c>
      <c r="F88" s="177">
        <v>0</v>
      </c>
      <c r="G88" s="177">
        <v>0.4</v>
      </c>
      <c r="H88" s="177">
        <v>0</v>
      </c>
      <c r="I88" s="177">
        <v>0</v>
      </c>
      <c r="J88" s="177">
        <v>0.51</v>
      </c>
      <c r="K88" s="177">
        <v>0</v>
      </c>
      <c r="L88" s="177">
        <v>0.02</v>
      </c>
      <c r="M88" s="177">
        <v>0</v>
      </c>
      <c r="N88" s="177">
        <v>0.08</v>
      </c>
      <c r="O88" s="177">
        <v>0</v>
      </c>
      <c r="P88" s="177">
        <v>0</v>
      </c>
      <c r="Q88" s="177">
        <v>0</v>
      </c>
      <c r="R88" s="177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0</v>
      </c>
      <c r="X88" s="177">
        <v>0</v>
      </c>
      <c r="Y88" s="177">
        <v>0</v>
      </c>
      <c r="Z88" s="177">
        <v>0</v>
      </c>
      <c r="AA88" s="177">
        <v>0</v>
      </c>
      <c r="AB88" s="177">
        <v>0</v>
      </c>
      <c r="AC88" s="177">
        <v>2.58</v>
      </c>
      <c r="AD88" s="177">
        <v>0</v>
      </c>
      <c r="AE88" s="177">
        <v>0</v>
      </c>
      <c r="AF88" s="177">
        <v>0</v>
      </c>
      <c r="AG88" s="177">
        <v>45.06</v>
      </c>
      <c r="AH88" s="177">
        <v>0</v>
      </c>
      <c r="AI88" s="177">
        <v>15.15</v>
      </c>
      <c r="AJ88" s="177">
        <v>0</v>
      </c>
      <c r="AK88" s="177">
        <v>29.73</v>
      </c>
      <c r="AL88" s="177">
        <v>0</v>
      </c>
      <c r="AM88" s="177">
        <v>0</v>
      </c>
      <c r="AN88" s="177">
        <v>0</v>
      </c>
      <c r="AO88" s="177">
        <v>88.46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1.01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0.09</v>
      </c>
      <c r="D89" s="177">
        <v>0.15</v>
      </c>
      <c r="E89" s="177">
        <v>0</v>
      </c>
      <c r="F89" s="177">
        <v>0</v>
      </c>
      <c r="G89" s="177">
        <v>0.4</v>
      </c>
      <c r="H89" s="177">
        <v>0</v>
      </c>
      <c r="I89" s="177">
        <v>0</v>
      </c>
      <c r="J89" s="177">
        <v>0.51</v>
      </c>
      <c r="K89" s="177">
        <v>0</v>
      </c>
      <c r="L89" s="177">
        <v>0.02</v>
      </c>
      <c r="M89" s="177">
        <v>0</v>
      </c>
      <c r="N89" s="177">
        <v>0.08</v>
      </c>
      <c r="O89" s="177">
        <v>0</v>
      </c>
      <c r="P89" s="177">
        <v>0</v>
      </c>
      <c r="Q89" s="177">
        <v>0</v>
      </c>
      <c r="R89" s="177">
        <v>0</v>
      </c>
      <c r="S89" s="177">
        <v>0</v>
      </c>
      <c r="T89" s="177">
        <v>0</v>
      </c>
      <c r="U89" s="177">
        <v>0</v>
      </c>
      <c r="V89" s="177">
        <v>0</v>
      </c>
      <c r="W89" s="177">
        <v>0</v>
      </c>
      <c r="X89" s="177">
        <v>0</v>
      </c>
      <c r="Y89" s="177">
        <v>0</v>
      </c>
      <c r="Z89" s="177">
        <v>0</v>
      </c>
      <c r="AA89" s="177">
        <v>0</v>
      </c>
      <c r="AB89" s="177">
        <v>0</v>
      </c>
      <c r="AC89" s="177">
        <v>2.5099999999999998</v>
      </c>
      <c r="AD89" s="177">
        <v>0</v>
      </c>
      <c r="AE89" s="177">
        <v>0</v>
      </c>
      <c r="AF89" s="177">
        <v>0</v>
      </c>
      <c r="AG89" s="177">
        <v>45.06</v>
      </c>
      <c r="AH89" s="177">
        <v>0</v>
      </c>
      <c r="AI89" s="177">
        <v>15.15</v>
      </c>
      <c r="AJ89" s="177">
        <v>0</v>
      </c>
      <c r="AK89" s="177">
        <v>29.73</v>
      </c>
      <c r="AL89" s="177">
        <v>0</v>
      </c>
      <c r="AM89" s="177">
        <v>0</v>
      </c>
      <c r="AN89" s="177">
        <v>0</v>
      </c>
      <c r="AO89" s="177">
        <v>88.46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1.01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0.09</v>
      </c>
      <c r="D90" s="177">
        <v>0.15</v>
      </c>
      <c r="E90" s="177">
        <v>0</v>
      </c>
      <c r="F90" s="177">
        <v>0</v>
      </c>
      <c r="G90" s="177">
        <v>0.4</v>
      </c>
      <c r="H90" s="177">
        <v>0</v>
      </c>
      <c r="I90" s="177">
        <v>0</v>
      </c>
      <c r="J90" s="177">
        <v>0.51</v>
      </c>
      <c r="K90" s="177">
        <v>0</v>
      </c>
      <c r="L90" s="177">
        <v>0.02</v>
      </c>
      <c r="M90" s="177">
        <v>0</v>
      </c>
      <c r="N90" s="177">
        <v>0.08</v>
      </c>
      <c r="O90" s="177">
        <v>0</v>
      </c>
      <c r="P90" s="177">
        <v>0</v>
      </c>
      <c r="Q90" s="177">
        <v>0</v>
      </c>
      <c r="R90" s="177">
        <v>0</v>
      </c>
      <c r="S90" s="177">
        <v>0</v>
      </c>
      <c r="T90" s="177">
        <v>0</v>
      </c>
      <c r="U90" s="177">
        <v>0</v>
      </c>
      <c r="V90" s="177">
        <v>0</v>
      </c>
      <c r="W90" s="177">
        <v>0</v>
      </c>
      <c r="X90" s="177">
        <v>0</v>
      </c>
      <c r="Y90" s="177">
        <v>0</v>
      </c>
      <c r="Z90" s="177">
        <v>0</v>
      </c>
      <c r="AA90" s="177">
        <v>0</v>
      </c>
      <c r="AB90" s="177">
        <v>0</v>
      </c>
      <c r="AC90" s="177">
        <v>2.5099999999999998</v>
      </c>
      <c r="AD90" s="177">
        <v>0</v>
      </c>
      <c r="AE90" s="177">
        <v>0</v>
      </c>
      <c r="AF90" s="177">
        <v>0</v>
      </c>
      <c r="AG90" s="177">
        <v>35.65</v>
      </c>
      <c r="AH90" s="177">
        <v>0</v>
      </c>
      <c r="AI90" s="177">
        <v>15.15</v>
      </c>
      <c r="AJ90" s="177">
        <v>0</v>
      </c>
      <c r="AK90" s="177">
        <v>29.73</v>
      </c>
      <c r="AL90" s="177">
        <v>0</v>
      </c>
      <c r="AM90" s="177">
        <v>0</v>
      </c>
      <c r="AN90" s="177">
        <v>0</v>
      </c>
      <c r="AO90" s="177">
        <v>88.46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1.01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0.09</v>
      </c>
      <c r="D91" s="177">
        <v>0.15</v>
      </c>
      <c r="E91" s="177">
        <v>0</v>
      </c>
      <c r="F91" s="177">
        <v>0</v>
      </c>
      <c r="G91" s="177">
        <v>0.4</v>
      </c>
      <c r="H91" s="177">
        <v>0</v>
      </c>
      <c r="I91" s="177">
        <v>0</v>
      </c>
      <c r="J91" s="177">
        <v>0.52</v>
      </c>
      <c r="K91" s="177">
        <v>0</v>
      </c>
      <c r="L91" s="177">
        <v>0.02</v>
      </c>
      <c r="M91" s="177">
        <v>0</v>
      </c>
      <c r="N91" s="177">
        <v>0.08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2.5099999999999998</v>
      </c>
      <c r="AD91" s="177">
        <v>0</v>
      </c>
      <c r="AE91" s="177">
        <v>0</v>
      </c>
      <c r="AF91" s="177">
        <v>0</v>
      </c>
      <c r="AG91" s="177">
        <v>35.25</v>
      </c>
      <c r="AH91" s="177">
        <v>0</v>
      </c>
      <c r="AI91" s="177">
        <v>15.15</v>
      </c>
      <c r="AJ91" s="177">
        <v>0</v>
      </c>
      <c r="AK91" s="177">
        <v>29.73</v>
      </c>
      <c r="AL91" s="177">
        <v>0</v>
      </c>
      <c r="AM91" s="177">
        <v>0</v>
      </c>
      <c r="AN91" s="177">
        <v>0</v>
      </c>
      <c r="AO91" s="177">
        <v>88.46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1.01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0.09</v>
      </c>
      <c r="D92" s="177">
        <v>0.15</v>
      </c>
      <c r="E92" s="177">
        <v>0</v>
      </c>
      <c r="F92" s="177">
        <v>0</v>
      </c>
      <c r="G92" s="177">
        <v>0.4</v>
      </c>
      <c r="H92" s="177">
        <v>0</v>
      </c>
      <c r="I92" s="177">
        <v>0</v>
      </c>
      <c r="J92" s="177">
        <v>0.52</v>
      </c>
      <c r="K92" s="177">
        <v>0</v>
      </c>
      <c r="L92" s="177">
        <v>0.02</v>
      </c>
      <c r="M92" s="177">
        <v>0</v>
      </c>
      <c r="N92" s="177">
        <v>0.08</v>
      </c>
      <c r="O92" s="177">
        <v>0</v>
      </c>
      <c r="P92" s="177">
        <v>0</v>
      </c>
      <c r="Q92" s="177">
        <v>0</v>
      </c>
      <c r="R92" s="177">
        <v>0</v>
      </c>
      <c r="S92" s="177">
        <v>0</v>
      </c>
      <c r="T92" s="177">
        <v>0</v>
      </c>
      <c r="U92" s="177">
        <v>0</v>
      </c>
      <c r="V92" s="177">
        <v>0</v>
      </c>
      <c r="W92" s="177">
        <v>0</v>
      </c>
      <c r="X92" s="177">
        <v>0</v>
      </c>
      <c r="Y92" s="177">
        <v>0</v>
      </c>
      <c r="Z92" s="177">
        <v>0</v>
      </c>
      <c r="AA92" s="177">
        <v>0</v>
      </c>
      <c r="AB92" s="177">
        <v>0</v>
      </c>
      <c r="AC92" s="177">
        <v>2.5099999999999998</v>
      </c>
      <c r="AD92" s="177">
        <v>0</v>
      </c>
      <c r="AE92" s="177">
        <v>0</v>
      </c>
      <c r="AF92" s="177">
        <v>0</v>
      </c>
      <c r="AG92" s="177">
        <v>35.25</v>
      </c>
      <c r="AH92" s="177">
        <v>0</v>
      </c>
      <c r="AI92" s="177">
        <v>15.15</v>
      </c>
      <c r="AJ92" s="177">
        <v>0</v>
      </c>
      <c r="AK92" s="177">
        <v>29.73</v>
      </c>
      <c r="AL92" s="177">
        <v>0</v>
      </c>
      <c r="AM92" s="177">
        <v>0</v>
      </c>
      <c r="AN92" s="177">
        <v>0</v>
      </c>
      <c r="AO92" s="177">
        <v>88.46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1.01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0.09</v>
      </c>
      <c r="D93" s="177">
        <v>0.15</v>
      </c>
      <c r="E93" s="177">
        <v>0</v>
      </c>
      <c r="F93" s="177">
        <v>0</v>
      </c>
      <c r="G93" s="177">
        <v>0.4</v>
      </c>
      <c r="H93" s="177">
        <v>0</v>
      </c>
      <c r="I93" s="177">
        <v>0</v>
      </c>
      <c r="J93" s="177">
        <v>0.52</v>
      </c>
      <c r="K93" s="177">
        <v>0</v>
      </c>
      <c r="L93" s="177">
        <v>0.02</v>
      </c>
      <c r="M93" s="177">
        <v>0</v>
      </c>
      <c r="N93" s="177">
        <v>0.08</v>
      </c>
      <c r="O93" s="177">
        <v>0</v>
      </c>
      <c r="P93" s="177">
        <v>0</v>
      </c>
      <c r="Q93" s="177">
        <v>0</v>
      </c>
      <c r="R93" s="177">
        <v>0</v>
      </c>
      <c r="S93" s="177">
        <v>0</v>
      </c>
      <c r="T93" s="177">
        <v>0</v>
      </c>
      <c r="U93" s="177">
        <v>0</v>
      </c>
      <c r="V93" s="177">
        <v>0</v>
      </c>
      <c r="W93" s="177">
        <v>0</v>
      </c>
      <c r="X93" s="177">
        <v>0</v>
      </c>
      <c r="Y93" s="177">
        <v>0</v>
      </c>
      <c r="Z93" s="177">
        <v>0</v>
      </c>
      <c r="AA93" s="177">
        <v>0</v>
      </c>
      <c r="AB93" s="177">
        <v>0</v>
      </c>
      <c r="AC93" s="177">
        <v>2.5099999999999998</v>
      </c>
      <c r="AD93" s="177">
        <v>0</v>
      </c>
      <c r="AE93" s="177">
        <v>0</v>
      </c>
      <c r="AF93" s="177">
        <v>0</v>
      </c>
      <c r="AG93" s="177">
        <v>35.25</v>
      </c>
      <c r="AH93" s="177">
        <v>0</v>
      </c>
      <c r="AI93" s="177">
        <v>15.15</v>
      </c>
      <c r="AJ93" s="177">
        <v>0</v>
      </c>
      <c r="AK93" s="177">
        <v>29.73</v>
      </c>
      <c r="AL93" s="177">
        <v>0</v>
      </c>
      <c r="AM93" s="177">
        <v>0</v>
      </c>
      <c r="AN93" s="177">
        <v>0</v>
      </c>
      <c r="AO93" s="177">
        <v>88.46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1.01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0.09</v>
      </c>
      <c r="D94" s="177">
        <v>0.15</v>
      </c>
      <c r="E94" s="177">
        <v>0</v>
      </c>
      <c r="F94" s="177">
        <v>0</v>
      </c>
      <c r="G94" s="177">
        <v>0.4</v>
      </c>
      <c r="H94" s="177">
        <v>0</v>
      </c>
      <c r="I94" s="177">
        <v>0</v>
      </c>
      <c r="J94" s="177">
        <v>0.52</v>
      </c>
      <c r="K94" s="177">
        <v>0</v>
      </c>
      <c r="L94" s="177">
        <v>0.02</v>
      </c>
      <c r="M94" s="177">
        <v>0</v>
      </c>
      <c r="N94" s="177">
        <v>0.08</v>
      </c>
      <c r="O94" s="177">
        <v>0</v>
      </c>
      <c r="P94" s="177">
        <v>0</v>
      </c>
      <c r="Q94" s="177">
        <v>0</v>
      </c>
      <c r="R94" s="177">
        <v>0</v>
      </c>
      <c r="S94" s="177">
        <v>0</v>
      </c>
      <c r="T94" s="177">
        <v>0</v>
      </c>
      <c r="U94" s="177">
        <v>0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2.5099999999999998</v>
      </c>
      <c r="AD94" s="177">
        <v>0</v>
      </c>
      <c r="AE94" s="177">
        <v>0</v>
      </c>
      <c r="AF94" s="177">
        <v>0</v>
      </c>
      <c r="AG94" s="177">
        <v>39.299999999999997</v>
      </c>
      <c r="AH94" s="177">
        <v>0</v>
      </c>
      <c r="AI94" s="177">
        <v>15.15</v>
      </c>
      <c r="AJ94" s="177">
        <v>0</v>
      </c>
      <c r="AK94" s="177">
        <v>29.73</v>
      </c>
      <c r="AL94" s="177">
        <v>0</v>
      </c>
      <c r="AM94" s="177">
        <v>0</v>
      </c>
      <c r="AN94" s="177">
        <v>0</v>
      </c>
      <c r="AO94" s="177">
        <v>88.46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1.01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0.09</v>
      </c>
      <c r="D95" s="177">
        <v>0.15</v>
      </c>
      <c r="E95" s="177">
        <v>0</v>
      </c>
      <c r="F95" s="177">
        <v>0</v>
      </c>
      <c r="G95" s="177">
        <v>0.4</v>
      </c>
      <c r="H95" s="177">
        <v>0</v>
      </c>
      <c r="I95" s="177">
        <v>0</v>
      </c>
      <c r="J95" s="177">
        <v>0.52</v>
      </c>
      <c r="K95" s="177">
        <v>0</v>
      </c>
      <c r="L95" s="177">
        <v>0.02</v>
      </c>
      <c r="M95" s="177">
        <v>0</v>
      </c>
      <c r="N95" s="177">
        <v>0.08</v>
      </c>
      <c r="O95" s="177">
        <v>0</v>
      </c>
      <c r="P95" s="177">
        <v>0</v>
      </c>
      <c r="Q95" s="177">
        <v>0</v>
      </c>
      <c r="R95" s="177">
        <v>0</v>
      </c>
      <c r="S95" s="177">
        <v>0</v>
      </c>
      <c r="T95" s="177">
        <v>0</v>
      </c>
      <c r="U95" s="177">
        <v>0</v>
      </c>
      <c r="V95" s="177">
        <v>0</v>
      </c>
      <c r="W95" s="177">
        <v>0</v>
      </c>
      <c r="X95" s="177">
        <v>0</v>
      </c>
      <c r="Y95" s="177">
        <v>0</v>
      </c>
      <c r="Z95" s="177">
        <v>0</v>
      </c>
      <c r="AA95" s="177">
        <v>0</v>
      </c>
      <c r="AB95" s="177">
        <v>0</v>
      </c>
      <c r="AC95" s="177">
        <v>2.5099999999999998</v>
      </c>
      <c r="AD95" s="177">
        <v>0</v>
      </c>
      <c r="AE95" s="177">
        <v>0</v>
      </c>
      <c r="AF95" s="177">
        <v>0</v>
      </c>
      <c r="AG95" s="177">
        <v>39.299999999999997</v>
      </c>
      <c r="AH95" s="177">
        <v>0</v>
      </c>
      <c r="AI95" s="177">
        <v>15.15</v>
      </c>
      <c r="AJ95" s="177">
        <v>0</v>
      </c>
      <c r="AK95" s="177">
        <v>29.73</v>
      </c>
      <c r="AL95" s="177">
        <v>0</v>
      </c>
      <c r="AM95" s="177">
        <v>0</v>
      </c>
      <c r="AN95" s="177">
        <v>0</v>
      </c>
      <c r="AO95" s="177">
        <v>88.46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1.01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0.09</v>
      </c>
      <c r="D96" s="177">
        <v>0.15</v>
      </c>
      <c r="E96" s="177">
        <v>0</v>
      </c>
      <c r="F96" s="177">
        <v>0</v>
      </c>
      <c r="G96" s="177">
        <v>0.4</v>
      </c>
      <c r="H96" s="177">
        <v>0</v>
      </c>
      <c r="I96" s="177">
        <v>0</v>
      </c>
      <c r="J96" s="177">
        <v>0.52</v>
      </c>
      <c r="K96" s="177">
        <v>0</v>
      </c>
      <c r="L96" s="177">
        <v>0.02</v>
      </c>
      <c r="M96" s="177">
        <v>0</v>
      </c>
      <c r="N96" s="177">
        <v>0.08</v>
      </c>
      <c r="O96" s="177">
        <v>0</v>
      </c>
      <c r="P96" s="177">
        <v>0</v>
      </c>
      <c r="Q96" s="177">
        <v>0</v>
      </c>
      <c r="R96" s="177">
        <v>0</v>
      </c>
      <c r="S96" s="177">
        <v>0</v>
      </c>
      <c r="T96" s="177">
        <v>0</v>
      </c>
      <c r="U96" s="177">
        <v>0</v>
      </c>
      <c r="V96" s="177">
        <v>0</v>
      </c>
      <c r="W96" s="177">
        <v>0</v>
      </c>
      <c r="X96" s="177">
        <v>0</v>
      </c>
      <c r="Y96" s="177">
        <v>0</v>
      </c>
      <c r="Z96" s="177">
        <v>0</v>
      </c>
      <c r="AA96" s="177">
        <v>0</v>
      </c>
      <c r="AB96" s="177">
        <v>0</v>
      </c>
      <c r="AC96" s="177">
        <v>2.5099999999999998</v>
      </c>
      <c r="AD96" s="177">
        <v>0</v>
      </c>
      <c r="AE96" s="177">
        <v>0</v>
      </c>
      <c r="AF96" s="177">
        <v>0</v>
      </c>
      <c r="AG96" s="177">
        <v>39.299999999999997</v>
      </c>
      <c r="AH96" s="177">
        <v>0</v>
      </c>
      <c r="AI96" s="177">
        <v>15.15</v>
      </c>
      <c r="AJ96" s="177">
        <v>0</v>
      </c>
      <c r="AK96" s="177">
        <v>29.73</v>
      </c>
      <c r="AL96" s="177">
        <v>0</v>
      </c>
      <c r="AM96" s="177">
        <v>0</v>
      </c>
      <c r="AN96" s="177">
        <v>0</v>
      </c>
      <c r="AO96" s="177">
        <v>88.46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1.01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0.09</v>
      </c>
      <c r="D97" s="177">
        <v>0.15</v>
      </c>
      <c r="E97" s="177">
        <v>0</v>
      </c>
      <c r="F97" s="177">
        <v>0</v>
      </c>
      <c r="G97" s="177">
        <v>0.4</v>
      </c>
      <c r="H97" s="177">
        <v>0</v>
      </c>
      <c r="I97" s="177">
        <v>0</v>
      </c>
      <c r="J97" s="177">
        <v>0.52</v>
      </c>
      <c r="K97" s="177">
        <v>0</v>
      </c>
      <c r="L97" s="177">
        <v>0.02</v>
      </c>
      <c r="M97" s="177">
        <v>0</v>
      </c>
      <c r="N97" s="177">
        <v>0.08</v>
      </c>
      <c r="O97" s="177">
        <v>0</v>
      </c>
      <c r="P97" s="177">
        <v>0</v>
      </c>
      <c r="Q97" s="177">
        <v>0</v>
      </c>
      <c r="R97" s="177">
        <v>0</v>
      </c>
      <c r="S97" s="177">
        <v>0</v>
      </c>
      <c r="T97" s="177">
        <v>0</v>
      </c>
      <c r="U97" s="177">
        <v>0</v>
      </c>
      <c r="V97" s="177">
        <v>0</v>
      </c>
      <c r="W97" s="177">
        <v>0</v>
      </c>
      <c r="X97" s="177">
        <v>0</v>
      </c>
      <c r="Y97" s="177">
        <v>0</v>
      </c>
      <c r="Z97" s="177">
        <v>0</v>
      </c>
      <c r="AA97" s="177">
        <v>0</v>
      </c>
      <c r="AB97" s="177">
        <v>0</v>
      </c>
      <c r="AC97" s="177">
        <v>2.5099999999999998</v>
      </c>
      <c r="AD97" s="177">
        <v>0</v>
      </c>
      <c r="AE97" s="177">
        <v>0</v>
      </c>
      <c r="AF97" s="177">
        <v>0</v>
      </c>
      <c r="AG97" s="177">
        <v>35.25</v>
      </c>
      <c r="AH97" s="177">
        <v>0</v>
      </c>
      <c r="AI97" s="177">
        <v>15.15</v>
      </c>
      <c r="AJ97" s="177">
        <v>0</v>
      </c>
      <c r="AK97" s="177">
        <v>29.73</v>
      </c>
      <c r="AL97" s="177">
        <v>0</v>
      </c>
      <c r="AM97" s="177">
        <v>0</v>
      </c>
      <c r="AN97" s="177">
        <v>0</v>
      </c>
      <c r="AO97" s="177">
        <v>88.46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1.01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0.09</v>
      </c>
      <c r="D98" s="177">
        <v>0.15</v>
      </c>
      <c r="E98" s="177">
        <v>0</v>
      </c>
      <c r="F98" s="177">
        <v>0</v>
      </c>
      <c r="G98" s="177">
        <v>0.4</v>
      </c>
      <c r="H98" s="177">
        <v>0</v>
      </c>
      <c r="I98" s="177">
        <v>0</v>
      </c>
      <c r="J98" s="177">
        <v>0.52</v>
      </c>
      <c r="K98" s="177">
        <v>0</v>
      </c>
      <c r="L98" s="177">
        <v>0.02</v>
      </c>
      <c r="M98" s="177">
        <v>0</v>
      </c>
      <c r="N98" s="177">
        <v>0.08</v>
      </c>
      <c r="O98" s="177">
        <v>0</v>
      </c>
      <c r="P98" s="177">
        <v>0</v>
      </c>
      <c r="Q98" s="177">
        <v>0</v>
      </c>
      <c r="R98" s="177">
        <v>0</v>
      </c>
      <c r="S98" s="177">
        <v>0</v>
      </c>
      <c r="T98" s="177">
        <v>0</v>
      </c>
      <c r="U98" s="177">
        <v>0</v>
      </c>
      <c r="V98" s="177">
        <v>0</v>
      </c>
      <c r="W98" s="177">
        <v>0</v>
      </c>
      <c r="X98" s="177">
        <v>0</v>
      </c>
      <c r="Y98" s="177">
        <v>0</v>
      </c>
      <c r="Z98" s="177">
        <v>0</v>
      </c>
      <c r="AA98" s="177">
        <v>0</v>
      </c>
      <c r="AB98" s="177">
        <v>0</v>
      </c>
      <c r="AC98" s="177">
        <v>2.5099999999999998</v>
      </c>
      <c r="AD98" s="177">
        <v>0</v>
      </c>
      <c r="AE98" s="177">
        <v>0</v>
      </c>
      <c r="AF98" s="177">
        <v>0</v>
      </c>
      <c r="AG98" s="177">
        <v>35.25</v>
      </c>
      <c r="AH98" s="177">
        <v>0</v>
      </c>
      <c r="AI98" s="177">
        <v>15.15</v>
      </c>
      <c r="AJ98" s="177">
        <v>0</v>
      </c>
      <c r="AK98" s="177">
        <v>29.73</v>
      </c>
      <c r="AL98" s="177">
        <v>0</v>
      </c>
      <c r="AM98" s="177">
        <v>0</v>
      </c>
      <c r="AN98" s="177">
        <v>0</v>
      </c>
      <c r="AO98" s="177">
        <v>88.46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1.01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2.1199999999999986E-3</v>
      </c>
      <c r="D99">
        <f t="shared" si="0"/>
        <v>3.7200000000000059E-3</v>
      </c>
      <c r="E99">
        <f t="shared" si="0"/>
        <v>0</v>
      </c>
      <c r="F99">
        <f t="shared" si="0"/>
        <v>0</v>
      </c>
      <c r="G99">
        <f t="shared" si="0"/>
        <v>9.310000000000004E-3</v>
      </c>
      <c r="H99">
        <f t="shared" si="0"/>
        <v>0</v>
      </c>
      <c r="I99">
        <f t="shared" si="0"/>
        <v>0</v>
      </c>
      <c r="J99">
        <f t="shared" si="0"/>
        <v>1.1895000000000005E-2</v>
      </c>
      <c r="K99">
        <f t="shared" si="0"/>
        <v>0</v>
      </c>
      <c r="L99">
        <f t="shared" si="0"/>
        <v>4.8000000000000034E-4</v>
      </c>
      <c r="M99">
        <f t="shared" si="0"/>
        <v>0</v>
      </c>
      <c r="N99">
        <f t="shared" si="0"/>
        <v>1.9200000000000013E-3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5.8910000000000087E-2</v>
      </c>
      <c r="AD99">
        <f t="shared" si="0"/>
        <v>7.7249999999999997E-4</v>
      </c>
      <c r="AE99">
        <f t="shared" si="0"/>
        <v>0</v>
      </c>
      <c r="AF99">
        <f t="shared" si="0"/>
        <v>0</v>
      </c>
      <c r="AG99">
        <f t="shared" si="0"/>
        <v>0.86806250000000085</v>
      </c>
      <c r="AH99">
        <f t="shared" si="0"/>
        <v>0</v>
      </c>
      <c r="AI99">
        <f t="shared" si="0"/>
        <v>0.36360000000000037</v>
      </c>
      <c r="AJ99">
        <f t="shared" si="0"/>
        <v>6.0600000000000015E-2</v>
      </c>
      <c r="AK99">
        <f t="shared" si="0"/>
        <v>0.71280000000000088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2.3292500000000025E-2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7">
        <v>0</v>
      </c>
      <c r="C3" s="177">
        <v>3.87</v>
      </c>
      <c r="D3" s="177">
        <v>8.0500000000000007</v>
      </c>
      <c r="E3" s="177">
        <v>0</v>
      </c>
      <c r="F3" s="177">
        <v>0</v>
      </c>
      <c r="G3" s="177">
        <v>18.989999999999998</v>
      </c>
      <c r="H3" s="177">
        <v>0</v>
      </c>
      <c r="I3" s="177">
        <v>0</v>
      </c>
      <c r="J3" s="177">
        <v>24.55</v>
      </c>
      <c r="K3" s="177">
        <v>0.31</v>
      </c>
      <c r="L3" s="177">
        <v>137.32</v>
      </c>
      <c r="M3" s="177">
        <v>0.78</v>
      </c>
      <c r="N3" s="177">
        <v>18.71</v>
      </c>
      <c r="O3" s="177">
        <v>0</v>
      </c>
      <c r="P3" s="177">
        <v>1.39</v>
      </c>
      <c r="Q3" s="177">
        <v>0.22</v>
      </c>
      <c r="R3" s="177">
        <v>0.42</v>
      </c>
      <c r="S3" s="177">
        <v>0.27</v>
      </c>
      <c r="T3" s="177">
        <v>0</v>
      </c>
      <c r="U3" s="177">
        <v>2.09</v>
      </c>
      <c r="V3" s="177">
        <v>0.21</v>
      </c>
      <c r="W3" s="177">
        <v>0.47</v>
      </c>
      <c r="X3" s="177">
        <v>1.47</v>
      </c>
      <c r="Y3" s="177">
        <v>0</v>
      </c>
      <c r="Z3" s="177">
        <v>2.52</v>
      </c>
      <c r="AA3" s="177">
        <v>0.9</v>
      </c>
      <c r="AB3" s="177">
        <v>0</v>
      </c>
      <c r="AC3" s="177">
        <v>13.92</v>
      </c>
      <c r="AD3" s="177">
        <v>0</v>
      </c>
      <c r="AE3" s="177">
        <v>0</v>
      </c>
      <c r="AF3" s="177">
        <v>0</v>
      </c>
      <c r="AG3" s="177">
        <v>21.79</v>
      </c>
      <c r="AH3" s="177">
        <v>0</v>
      </c>
      <c r="AI3" s="177">
        <v>9.64</v>
      </c>
      <c r="AJ3" s="177">
        <v>0</v>
      </c>
      <c r="AK3" s="177">
        <v>88.64</v>
      </c>
      <c r="AL3" s="177">
        <v>0</v>
      </c>
      <c r="AM3" s="177">
        <v>0</v>
      </c>
      <c r="AN3" s="177">
        <v>0</v>
      </c>
      <c r="AO3" s="177">
        <v>263.74</v>
      </c>
      <c r="AP3" s="177">
        <v>0</v>
      </c>
      <c r="AQ3" s="177">
        <v>0</v>
      </c>
      <c r="AR3" s="177">
        <v>0</v>
      </c>
      <c r="AS3" s="177">
        <v>0</v>
      </c>
      <c r="AT3" s="177">
        <v>0</v>
      </c>
      <c r="AU3" s="177">
        <v>0</v>
      </c>
      <c r="AV3" s="177">
        <v>0</v>
      </c>
      <c r="AW3" s="177">
        <v>0</v>
      </c>
      <c r="AX3" s="177">
        <v>0</v>
      </c>
      <c r="AY3" s="177">
        <v>0</v>
      </c>
    </row>
    <row r="4" spans="1:51">
      <c r="A4" t="s">
        <v>46</v>
      </c>
      <c r="B4" s="177">
        <v>0</v>
      </c>
      <c r="C4" s="177">
        <v>3.87</v>
      </c>
      <c r="D4" s="177">
        <v>8.0500000000000007</v>
      </c>
      <c r="E4" s="177">
        <v>0</v>
      </c>
      <c r="F4" s="177">
        <v>0</v>
      </c>
      <c r="G4" s="177">
        <v>18.989999999999998</v>
      </c>
      <c r="H4" s="177">
        <v>0</v>
      </c>
      <c r="I4" s="177">
        <v>0</v>
      </c>
      <c r="J4" s="177">
        <v>24.55</v>
      </c>
      <c r="K4" s="177">
        <v>0.31</v>
      </c>
      <c r="L4" s="177">
        <v>133.44</v>
      </c>
      <c r="M4" s="177">
        <v>0.78</v>
      </c>
      <c r="N4" s="177">
        <v>18.71</v>
      </c>
      <c r="O4" s="177">
        <v>0</v>
      </c>
      <c r="P4" s="177">
        <v>1.39</v>
      </c>
      <c r="Q4" s="177">
        <v>0.22</v>
      </c>
      <c r="R4" s="177">
        <v>0.42</v>
      </c>
      <c r="S4" s="177">
        <v>0.27</v>
      </c>
      <c r="T4" s="177">
        <v>0</v>
      </c>
      <c r="U4" s="177">
        <v>2.09</v>
      </c>
      <c r="V4" s="177">
        <v>0.21</v>
      </c>
      <c r="W4" s="177">
        <v>0.46</v>
      </c>
      <c r="X4" s="177">
        <v>1.47</v>
      </c>
      <c r="Y4" s="177">
        <v>0</v>
      </c>
      <c r="Z4" s="177">
        <v>2.52</v>
      </c>
      <c r="AA4" s="177">
        <v>0.9</v>
      </c>
      <c r="AB4" s="177">
        <v>0</v>
      </c>
      <c r="AC4" s="177">
        <v>13.92</v>
      </c>
      <c r="AD4" s="177">
        <v>0</v>
      </c>
      <c r="AE4" s="177">
        <v>0</v>
      </c>
      <c r="AF4" s="177">
        <v>0</v>
      </c>
      <c r="AG4" s="177">
        <v>21.79</v>
      </c>
      <c r="AH4" s="177">
        <v>0</v>
      </c>
      <c r="AI4" s="177">
        <v>9.64</v>
      </c>
      <c r="AJ4" s="177">
        <v>0</v>
      </c>
      <c r="AK4" s="177">
        <v>88.64</v>
      </c>
      <c r="AL4" s="177">
        <v>0</v>
      </c>
      <c r="AM4" s="177">
        <v>0</v>
      </c>
      <c r="AN4" s="177">
        <v>0</v>
      </c>
      <c r="AO4" s="177">
        <v>263.74</v>
      </c>
      <c r="AP4" s="177">
        <v>0</v>
      </c>
      <c r="AQ4" s="177">
        <v>0</v>
      </c>
      <c r="AR4" s="177">
        <v>0</v>
      </c>
      <c r="AS4" s="177">
        <v>0</v>
      </c>
      <c r="AT4" s="177">
        <v>0</v>
      </c>
      <c r="AU4" s="177">
        <v>0</v>
      </c>
      <c r="AV4" s="177">
        <v>0</v>
      </c>
      <c r="AW4" s="177">
        <v>0</v>
      </c>
      <c r="AX4" s="177">
        <v>0</v>
      </c>
      <c r="AY4" s="177">
        <v>0</v>
      </c>
    </row>
    <row r="5" spans="1:51">
      <c r="A5" t="s">
        <v>47</v>
      </c>
      <c r="B5" s="177">
        <v>0</v>
      </c>
      <c r="C5" s="177">
        <v>3.87</v>
      </c>
      <c r="D5" s="177">
        <v>8.0500000000000007</v>
      </c>
      <c r="E5" s="177">
        <v>0</v>
      </c>
      <c r="F5" s="177">
        <v>0</v>
      </c>
      <c r="G5" s="177">
        <v>18.989999999999998</v>
      </c>
      <c r="H5" s="177">
        <v>0</v>
      </c>
      <c r="I5" s="177">
        <v>0</v>
      </c>
      <c r="J5" s="177">
        <v>24.55</v>
      </c>
      <c r="K5" s="177">
        <v>0.31</v>
      </c>
      <c r="L5" s="177">
        <v>133.44</v>
      </c>
      <c r="M5" s="177">
        <v>0.78</v>
      </c>
      <c r="N5" s="177">
        <v>18.71</v>
      </c>
      <c r="O5" s="177">
        <v>0</v>
      </c>
      <c r="P5" s="177">
        <v>1.39</v>
      </c>
      <c r="Q5" s="177">
        <v>0.22</v>
      </c>
      <c r="R5" s="177">
        <v>0.42</v>
      </c>
      <c r="S5" s="177">
        <v>0.27</v>
      </c>
      <c r="T5" s="177">
        <v>0</v>
      </c>
      <c r="U5" s="177">
        <v>2.09</v>
      </c>
      <c r="V5" s="177">
        <v>0.21</v>
      </c>
      <c r="W5" s="177">
        <v>0.46</v>
      </c>
      <c r="X5" s="177">
        <v>1.47</v>
      </c>
      <c r="Y5" s="177">
        <v>0</v>
      </c>
      <c r="Z5" s="177">
        <v>2.52</v>
      </c>
      <c r="AA5" s="177">
        <v>0.9</v>
      </c>
      <c r="AB5" s="177">
        <v>0</v>
      </c>
      <c r="AC5" s="177">
        <v>13.92</v>
      </c>
      <c r="AD5" s="177">
        <v>0</v>
      </c>
      <c r="AE5" s="177">
        <v>0</v>
      </c>
      <c r="AF5" s="177">
        <v>0</v>
      </c>
      <c r="AG5" s="177">
        <v>21.79</v>
      </c>
      <c r="AH5" s="177">
        <v>0</v>
      </c>
      <c r="AI5" s="177">
        <v>9.64</v>
      </c>
      <c r="AJ5" s="177">
        <v>0</v>
      </c>
      <c r="AK5" s="177">
        <v>88.64</v>
      </c>
      <c r="AL5" s="177">
        <v>0</v>
      </c>
      <c r="AM5" s="177">
        <v>0</v>
      </c>
      <c r="AN5" s="177">
        <v>0</v>
      </c>
      <c r="AO5" s="177">
        <v>263.74</v>
      </c>
      <c r="AP5" s="177">
        <v>0</v>
      </c>
      <c r="AQ5" s="177">
        <v>0</v>
      </c>
      <c r="AR5" s="177">
        <v>0</v>
      </c>
      <c r="AS5" s="177">
        <v>0</v>
      </c>
      <c r="AT5" s="177">
        <v>0</v>
      </c>
      <c r="AU5" s="177">
        <v>0</v>
      </c>
      <c r="AV5" s="177">
        <v>0</v>
      </c>
      <c r="AW5" s="177">
        <v>0</v>
      </c>
      <c r="AX5" s="177">
        <v>0</v>
      </c>
      <c r="AY5" s="177">
        <v>0</v>
      </c>
    </row>
    <row r="6" spans="1:51">
      <c r="A6" t="s">
        <v>48</v>
      </c>
      <c r="B6" s="177">
        <v>0</v>
      </c>
      <c r="C6" s="177">
        <v>3.87</v>
      </c>
      <c r="D6" s="177">
        <v>8.0500000000000007</v>
      </c>
      <c r="E6" s="177">
        <v>0</v>
      </c>
      <c r="F6" s="177">
        <v>0</v>
      </c>
      <c r="G6" s="177">
        <v>18.989999999999998</v>
      </c>
      <c r="H6" s="177">
        <v>0</v>
      </c>
      <c r="I6" s="177">
        <v>0</v>
      </c>
      <c r="J6" s="177">
        <v>24.55</v>
      </c>
      <c r="K6" s="177">
        <v>0.31</v>
      </c>
      <c r="L6" s="177">
        <v>133.44</v>
      </c>
      <c r="M6" s="177">
        <v>0.78</v>
      </c>
      <c r="N6" s="177">
        <v>18.71</v>
      </c>
      <c r="O6" s="177">
        <v>0</v>
      </c>
      <c r="P6" s="177">
        <v>1.39</v>
      </c>
      <c r="Q6" s="177">
        <v>0.22</v>
      </c>
      <c r="R6" s="177">
        <v>0.42</v>
      </c>
      <c r="S6" s="177">
        <v>0.27</v>
      </c>
      <c r="T6" s="177">
        <v>0</v>
      </c>
      <c r="U6" s="177">
        <v>2.09</v>
      </c>
      <c r="V6" s="177">
        <v>0.21</v>
      </c>
      <c r="W6" s="177">
        <v>0.46</v>
      </c>
      <c r="X6" s="177">
        <v>1.47</v>
      </c>
      <c r="Y6" s="177">
        <v>0</v>
      </c>
      <c r="Z6" s="177">
        <v>2.52</v>
      </c>
      <c r="AA6" s="177">
        <v>0.9</v>
      </c>
      <c r="AB6" s="177">
        <v>0</v>
      </c>
      <c r="AC6" s="177">
        <v>13.92</v>
      </c>
      <c r="AD6" s="177">
        <v>0</v>
      </c>
      <c r="AE6" s="177">
        <v>0</v>
      </c>
      <c r="AF6" s="177">
        <v>0</v>
      </c>
      <c r="AG6" s="177">
        <v>21.79</v>
      </c>
      <c r="AH6" s="177">
        <v>0</v>
      </c>
      <c r="AI6" s="177">
        <v>9.64</v>
      </c>
      <c r="AJ6" s="177">
        <v>0</v>
      </c>
      <c r="AK6" s="177">
        <v>88.64</v>
      </c>
      <c r="AL6" s="177">
        <v>0</v>
      </c>
      <c r="AM6" s="177">
        <v>0</v>
      </c>
      <c r="AN6" s="177">
        <v>0</v>
      </c>
      <c r="AO6" s="177">
        <v>263.74</v>
      </c>
      <c r="AP6" s="177">
        <v>0</v>
      </c>
      <c r="AQ6" s="177">
        <v>0</v>
      </c>
      <c r="AR6" s="177">
        <v>0</v>
      </c>
      <c r="AS6" s="177">
        <v>0</v>
      </c>
      <c r="AT6" s="177">
        <v>0</v>
      </c>
      <c r="AU6" s="177">
        <v>0</v>
      </c>
      <c r="AV6" s="177">
        <v>0</v>
      </c>
      <c r="AW6" s="177">
        <v>0</v>
      </c>
      <c r="AX6" s="177">
        <v>0</v>
      </c>
      <c r="AY6" s="177">
        <v>0</v>
      </c>
    </row>
    <row r="7" spans="1:51">
      <c r="A7" t="s">
        <v>49</v>
      </c>
      <c r="B7" s="177">
        <v>0</v>
      </c>
      <c r="C7" s="177">
        <v>4.1900000000000004</v>
      </c>
      <c r="D7" s="177">
        <v>8.0500000000000007</v>
      </c>
      <c r="E7" s="177">
        <v>0</v>
      </c>
      <c r="F7" s="177">
        <v>0</v>
      </c>
      <c r="G7" s="177">
        <v>18.989999999999998</v>
      </c>
      <c r="H7" s="177">
        <v>0</v>
      </c>
      <c r="I7" s="177">
        <v>0</v>
      </c>
      <c r="J7" s="177">
        <v>24.55</v>
      </c>
      <c r="K7" s="177">
        <v>0.31</v>
      </c>
      <c r="L7" s="177">
        <v>133.44</v>
      </c>
      <c r="M7" s="177">
        <v>0.78</v>
      </c>
      <c r="N7" s="177">
        <v>18.71</v>
      </c>
      <c r="O7" s="177">
        <v>0</v>
      </c>
      <c r="P7" s="177">
        <v>1.39</v>
      </c>
      <c r="Q7" s="177">
        <v>0.22</v>
      </c>
      <c r="R7" s="177">
        <v>0.42</v>
      </c>
      <c r="S7" s="177">
        <v>0.27</v>
      </c>
      <c r="T7" s="177">
        <v>0</v>
      </c>
      <c r="U7" s="177">
        <v>2.09</v>
      </c>
      <c r="V7" s="177">
        <v>0.21</v>
      </c>
      <c r="W7" s="177">
        <v>0.46</v>
      </c>
      <c r="X7" s="177">
        <v>1.47</v>
      </c>
      <c r="Y7" s="177">
        <v>0</v>
      </c>
      <c r="Z7" s="177">
        <v>2.52</v>
      </c>
      <c r="AA7" s="177">
        <v>0.9</v>
      </c>
      <c r="AB7" s="177">
        <v>0</v>
      </c>
      <c r="AC7" s="177">
        <v>13.92</v>
      </c>
      <c r="AD7" s="177">
        <v>0</v>
      </c>
      <c r="AE7" s="177">
        <v>0</v>
      </c>
      <c r="AF7" s="177">
        <v>0</v>
      </c>
      <c r="AG7" s="177">
        <v>21.4</v>
      </c>
      <c r="AH7" s="177">
        <v>0</v>
      </c>
      <c r="AI7" s="177">
        <v>9.64</v>
      </c>
      <c r="AJ7" s="177">
        <v>0</v>
      </c>
      <c r="AK7" s="177">
        <v>88.64</v>
      </c>
      <c r="AL7" s="177">
        <v>0</v>
      </c>
      <c r="AM7" s="177">
        <v>0</v>
      </c>
      <c r="AN7" s="177">
        <v>0</v>
      </c>
      <c r="AO7" s="177">
        <v>263.74</v>
      </c>
      <c r="AP7" s="177">
        <v>0</v>
      </c>
      <c r="AQ7" s="177">
        <v>0</v>
      </c>
      <c r="AR7" s="177">
        <v>0</v>
      </c>
      <c r="AS7" s="177">
        <v>0</v>
      </c>
      <c r="AT7" s="177">
        <v>0</v>
      </c>
      <c r="AU7" s="177">
        <v>0</v>
      </c>
      <c r="AV7" s="177">
        <v>0</v>
      </c>
      <c r="AW7" s="177">
        <v>0</v>
      </c>
      <c r="AX7" s="177">
        <v>0</v>
      </c>
      <c r="AY7" s="177">
        <v>0</v>
      </c>
    </row>
    <row r="8" spans="1:51">
      <c r="A8" t="s">
        <v>50</v>
      </c>
      <c r="B8" s="177">
        <v>0</v>
      </c>
      <c r="C8" s="177">
        <v>4.1900000000000004</v>
      </c>
      <c r="D8" s="177">
        <v>8.0500000000000007</v>
      </c>
      <c r="E8" s="177">
        <v>0</v>
      </c>
      <c r="F8" s="177">
        <v>0</v>
      </c>
      <c r="G8" s="177">
        <v>18.989999999999998</v>
      </c>
      <c r="H8" s="177">
        <v>0</v>
      </c>
      <c r="I8" s="177">
        <v>0</v>
      </c>
      <c r="J8" s="177">
        <v>24.55</v>
      </c>
      <c r="K8" s="177">
        <v>0.31</v>
      </c>
      <c r="L8" s="177">
        <v>133.44</v>
      </c>
      <c r="M8" s="177">
        <v>0.78</v>
      </c>
      <c r="N8" s="177">
        <v>18.71</v>
      </c>
      <c r="O8" s="177">
        <v>0</v>
      </c>
      <c r="P8" s="177">
        <v>1.39</v>
      </c>
      <c r="Q8" s="177">
        <v>0.22</v>
      </c>
      <c r="R8" s="177">
        <v>0.42</v>
      </c>
      <c r="S8" s="177">
        <v>0.27</v>
      </c>
      <c r="T8" s="177">
        <v>0</v>
      </c>
      <c r="U8" s="177">
        <v>2.09</v>
      </c>
      <c r="V8" s="177">
        <v>0.21</v>
      </c>
      <c r="W8" s="177">
        <v>0.46</v>
      </c>
      <c r="X8" s="177">
        <v>1.47</v>
      </c>
      <c r="Y8" s="177">
        <v>0</v>
      </c>
      <c r="Z8" s="177">
        <v>2.52</v>
      </c>
      <c r="AA8" s="177">
        <v>0.9</v>
      </c>
      <c r="AB8" s="177">
        <v>0</v>
      </c>
      <c r="AC8" s="177">
        <v>13.92</v>
      </c>
      <c r="AD8" s="177">
        <v>0</v>
      </c>
      <c r="AE8" s="177">
        <v>0</v>
      </c>
      <c r="AF8" s="177">
        <v>0</v>
      </c>
      <c r="AG8" s="177">
        <v>21.4</v>
      </c>
      <c r="AH8" s="177">
        <v>0</v>
      </c>
      <c r="AI8" s="177">
        <v>9.64</v>
      </c>
      <c r="AJ8" s="177">
        <v>0</v>
      </c>
      <c r="AK8" s="177">
        <v>88.64</v>
      </c>
      <c r="AL8" s="177">
        <v>0</v>
      </c>
      <c r="AM8" s="177">
        <v>0</v>
      </c>
      <c r="AN8" s="177">
        <v>0</v>
      </c>
      <c r="AO8" s="177">
        <v>263.74</v>
      </c>
      <c r="AP8" s="177">
        <v>0</v>
      </c>
      <c r="AQ8" s="177">
        <v>0</v>
      </c>
      <c r="AR8" s="177">
        <v>0</v>
      </c>
      <c r="AS8" s="177">
        <v>0</v>
      </c>
      <c r="AT8" s="177">
        <v>0</v>
      </c>
      <c r="AU8" s="177">
        <v>0</v>
      </c>
      <c r="AV8" s="177">
        <v>0</v>
      </c>
      <c r="AW8" s="177">
        <v>0</v>
      </c>
      <c r="AX8" s="177">
        <v>0</v>
      </c>
      <c r="AY8" s="177">
        <v>0</v>
      </c>
    </row>
    <row r="9" spans="1:51">
      <c r="A9" t="s">
        <v>51</v>
      </c>
      <c r="B9" s="177">
        <v>0</v>
      </c>
      <c r="C9" s="177">
        <v>4.1900000000000004</v>
      </c>
      <c r="D9" s="177">
        <v>8.0500000000000007</v>
      </c>
      <c r="E9" s="177">
        <v>0</v>
      </c>
      <c r="F9" s="177">
        <v>0</v>
      </c>
      <c r="G9" s="177">
        <v>18.989999999999998</v>
      </c>
      <c r="H9" s="177">
        <v>0</v>
      </c>
      <c r="I9" s="177">
        <v>0</v>
      </c>
      <c r="J9" s="177">
        <v>24.55</v>
      </c>
      <c r="K9" s="177">
        <v>0</v>
      </c>
      <c r="L9" s="177">
        <v>133.44</v>
      </c>
      <c r="M9" s="177">
        <v>0.78</v>
      </c>
      <c r="N9" s="177">
        <v>18.71</v>
      </c>
      <c r="O9" s="177">
        <v>0</v>
      </c>
      <c r="P9" s="177">
        <v>1.39</v>
      </c>
      <c r="Q9" s="177">
        <v>0.22</v>
      </c>
      <c r="R9" s="177">
        <v>0.42</v>
      </c>
      <c r="S9" s="177">
        <v>0.27</v>
      </c>
      <c r="T9" s="177">
        <v>0</v>
      </c>
      <c r="U9" s="177">
        <v>2.09</v>
      </c>
      <c r="V9" s="177">
        <v>0.21</v>
      </c>
      <c r="W9" s="177">
        <v>0.46</v>
      </c>
      <c r="X9" s="177">
        <v>1.47</v>
      </c>
      <c r="Y9" s="177">
        <v>0</v>
      </c>
      <c r="Z9" s="177">
        <v>2.52</v>
      </c>
      <c r="AA9" s="177">
        <v>0.9</v>
      </c>
      <c r="AB9" s="177">
        <v>0</v>
      </c>
      <c r="AC9" s="177">
        <v>13.92</v>
      </c>
      <c r="AD9" s="177">
        <v>0</v>
      </c>
      <c r="AE9" s="177">
        <v>0</v>
      </c>
      <c r="AF9" s="177">
        <v>0</v>
      </c>
      <c r="AG9" s="177">
        <v>21.4</v>
      </c>
      <c r="AH9" s="177">
        <v>0</v>
      </c>
      <c r="AI9" s="177">
        <v>9.64</v>
      </c>
      <c r="AJ9" s="177">
        <v>0</v>
      </c>
      <c r="AK9" s="177">
        <v>88.64</v>
      </c>
      <c r="AL9" s="177">
        <v>0</v>
      </c>
      <c r="AM9" s="177">
        <v>0</v>
      </c>
      <c r="AN9" s="177">
        <v>0</v>
      </c>
      <c r="AO9" s="177">
        <v>263.74</v>
      </c>
      <c r="AP9" s="177">
        <v>0</v>
      </c>
      <c r="AQ9" s="177">
        <v>0</v>
      </c>
      <c r="AR9" s="177">
        <v>0</v>
      </c>
      <c r="AS9" s="177">
        <v>0</v>
      </c>
      <c r="AT9" s="177">
        <v>0</v>
      </c>
      <c r="AU9" s="177">
        <v>0</v>
      </c>
      <c r="AV9" s="177">
        <v>0</v>
      </c>
      <c r="AW9" s="177">
        <v>0</v>
      </c>
      <c r="AX9" s="177">
        <v>0</v>
      </c>
      <c r="AY9" s="177">
        <v>0</v>
      </c>
    </row>
    <row r="10" spans="1:51">
      <c r="A10" t="s">
        <v>52</v>
      </c>
      <c r="B10" s="177">
        <v>0</v>
      </c>
      <c r="C10" s="177">
        <v>4.1900000000000004</v>
      </c>
      <c r="D10" s="177">
        <v>8.0500000000000007</v>
      </c>
      <c r="E10" s="177">
        <v>0</v>
      </c>
      <c r="F10" s="177">
        <v>0</v>
      </c>
      <c r="G10" s="177">
        <v>18.989999999999998</v>
      </c>
      <c r="H10" s="177">
        <v>0</v>
      </c>
      <c r="I10" s="177">
        <v>0</v>
      </c>
      <c r="J10" s="177">
        <v>24.55</v>
      </c>
      <c r="K10" s="177">
        <v>0.31</v>
      </c>
      <c r="L10" s="177">
        <v>133.44</v>
      </c>
      <c r="M10" s="177">
        <v>0.78</v>
      </c>
      <c r="N10" s="177">
        <v>18.71</v>
      </c>
      <c r="O10" s="177">
        <v>0</v>
      </c>
      <c r="P10" s="177">
        <v>1.39</v>
      </c>
      <c r="Q10" s="177">
        <v>0.22</v>
      </c>
      <c r="R10" s="177">
        <v>0.42</v>
      </c>
      <c r="S10" s="177">
        <v>0.27</v>
      </c>
      <c r="T10" s="177">
        <v>0</v>
      </c>
      <c r="U10" s="177">
        <v>2.09</v>
      </c>
      <c r="V10" s="177">
        <v>0.21</v>
      </c>
      <c r="W10" s="177">
        <v>0.46</v>
      </c>
      <c r="X10" s="177">
        <v>1.47</v>
      </c>
      <c r="Y10" s="177">
        <v>0</v>
      </c>
      <c r="Z10" s="177">
        <v>2.52</v>
      </c>
      <c r="AA10" s="177">
        <v>0.9</v>
      </c>
      <c r="AB10" s="177">
        <v>0</v>
      </c>
      <c r="AC10" s="177">
        <v>13.92</v>
      </c>
      <c r="AD10" s="177">
        <v>0</v>
      </c>
      <c r="AE10" s="177">
        <v>0</v>
      </c>
      <c r="AF10" s="177">
        <v>0</v>
      </c>
      <c r="AG10" s="177">
        <v>21.4</v>
      </c>
      <c r="AH10" s="177">
        <v>0</v>
      </c>
      <c r="AI10" s="177">
        <v>9.64</v>
      </c>
      <c r="AJ10" s="177">
        <v>0</v>
      </c>
      <c r="AK10" s="177">
        <v>88.64</v>
      </c>
      <c r="AL10" s="177">
        <v>0</v>
      </c>
      <c r="AM10" s="177">
        <v>0</v>
      </c>
      <c r="AN10" s="177">
        <v>0</v>
      </c>
      <c r="AO10" s="177">
        <v>263.74</v>
      </c>
      <c r="AP10" s="177">
        <v>0</v>
      </c>
      <c r="AQ10" s="177">
        <v>0</v>
      </c>
      <c r="AR10" s="177">
        <v>0</v>
      </c>
      <c r="AS10" s="177">
        <v>0</v>
      </c>
      <c r="AT10" s="177">
        <v>0</v>
      </c>
      <c r="AU10" s="177">
        <v>0</v>
      </c>
      <c r="AV10" s="177">
        <v>0</v>
      </c>
      <c r="AW10" s="177">
        <v>0</v>
      </c>
      <c r="AX10" s="177">
        <v>0</v>
      </c>
      <c r="AY10" s="177">
        <v>0</v>
      </c>
    </row>
    <row r="11" spans="1:51">
      <c r="A11" t="s">
        <v>53</v>
      </c>
      <c r="B11" s="177">
        <v>0</v>
      </c>
      <c r="C11" s="177">
        <v>4.51</v>
      </c>
      <c r="D11" s="177">
        <v>8.0500000000000007</v>
      </c>
      <c r="E11" s="177">
        <v>0</v>
      </c>
      <c r="F11" s="177">
        <v>0</v>
      </c>
      <c r="G11" s="177">
        <v>18.989999999999998</v>
      </c>
      <c r="H11" s="177">
        <v>0</v>
      </c>
      <c r="I11" s="177">
        <v>0</v>
      </c>
      <c r="J11" s="177">
        <v>24.55</v>
      </c>
      <c r="K11" s="177">
        <v>0.31</v>
      </c>
      <c r="L11" s="177">
        <v>133.44</v>
      </c>
      <c r="M11" s="177">
        <v>0.78</v>
      </c>
      <c r="N11" s="177">
        <v>18.71</v>
      </c>
      <c r="O11" s="177">
        <v>0</v>
      </c>
      <c r="P11" s="177">
        <v>1.39</v>
      </c>
      <c r="Q11" s="177">
        <v>0.22</v>
      </c>
      <c r="R11" s="177">
        <v>0.42</v>
      </c>
      <c r="S11" s="177">
        <v>0.27</v>
      </c>
      <c r="T11" s="177">
        <v>0</v>
      </c>
      <c r="U11" s="177">
        <v>2.09</v>
      </c>
      <c r="V11" s="177">
        <v>0.21</v>
      </c>
      <c r="W11" s="177">
        <v>0.46</v>
      </c>
      <c r="X11" s="177">
        <v>1.47</v>
      </c>
      <c r="Y11" s="177">
        <v>0</v>
      </c>
      <c r="Z11" s="177">
        <v>2.52</v>
      </c>
      <c r="AA11" s="177">
        <v>0.9</v>
      </c>
      <c r="AB11" s="177">
        <v>0</v>
      </c>
      <c r="AC11" s="177">
        <v>13.92</v>
      </c>
      <c r="AD11" s="177">
        <v>0</v>
      </c>
      <c r="AE11" s="177">
        <v>0</v>
      </c>
      <c r="AF11" s="177">
        <v>0</v>
      </c>
      <c r="AG11" s="177">
        <v>21.4</v>
      </c>
      <c r="AH11" s="177">
        <v>0</v>
      </c>
      <c r="AI11" s="177">
        <v>9.64</v>
      </c>
      <c r="AJ11" s="177">
        <v>0</v>
      </c>
      <c r="AK11" s="177">
        <v>88.64</v>
      </c>
      <c r="AL11" s="177">
        <v>0</v>
      </c>
      <c r="AM11" s="177">
        <v>0</v>
      </c>
      <c r="AN11" s="177">
        <v>0</v>
      </c>
      <c r="AO11" s="177">
        <v>263.74</v>
      </c>
      <c r="AP11" s="177">
        <v>0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</row>
    <row r="12" spans="1:51">
      <c r="A12" t="s">
        <v>54</v>
      </c>
      <c r="B12" s="177">
        <v>0</v>
      </c>
      <c r="C12" s="177">
        <v>4.51</v>
      </c>
      <c r="D12" s="177">
        <v>8.0500000000000007</v>
      </c>
      <c r="E12" s="177">
        <v>0</v>
      </c>
      <c r="F12" s="177">
        <v>0</v>
      </c>
      <c r="G12" s="177">
        <v>18.989999999999998</v>
      </c>
      <c r="H12" s="177">
        <v>0</v>
      </c>
      <c r="I12" s="177">
        <v>0</v>
      </c>
      <c r="J12" s="177">
        <v>24.55</v>
      </c>
      <c r="K12" s="177">
        <v>0.31</v>
      </c>
      <c r="L12" s="177">
        <v>133.44</v>
      </c>
      <c r="M12" s="177">
        <v>0.78</v>
      </c>
      <c r="N12" s="177">
        <v>18.71</v>
      </c>
      <c r="O12" s="177">
        <v>0</v>
      </c>
      <c r="P12" s="177">
        <v>1.39</v>
      </c>
      <c r="Q12" s="177">
        <v>0.22</v>
      </c>
      <c r="R12" s="177">
        <v>0.42</v>
      </c>
      <c r="S12" s="177">
        <v>0.27</v>
      </c>
      <c r="T12" s="177">
        <v>0</v>
      </c>
      <c r="U12" s="177">
        <v>2.09</v>
      </c>
      <c r="V12" s="177">
        <v>0.21</v>
      </c>
      <c r="W12" s="177">
        <v>0.46</v>
      </c>
      <c r="X12" s="177">
        <v>1.47</v>
      </c>
      <c r="Y12" s="177">
        <v>0</v>
      </c>
      <c r="Z12" s="177">
        <v>2.52</v>
      </c>
      <c r="AA12" s="177">
        <v>0.9</v>
      </c>
      <c r="AB12" s="177">
        <v>0</v>
      </c>
      <c r="AC12" s="177">
        <v>13.92</v>
      </c>
      <c r="AD12" s="177">
        <v>0</v>
      </c>
      <c r="AE12" s="177">
        <v>0</v>
      </c>
      <c r="AF12" s="177">
        <v>0</v>
      </c>
      <c r="AG12" s="177">
        <v>21.4</v>
      </c>
      <c r="AH12" s="177">
        <v>0</v>
      </c>
      <c r="AI12" s="177">
        <v>9.64</v>
      </c>
      <c r="AJ12" s="177">
        <v>0</v>
      </c>
      <c r="AK12" s="177">
        <v>88.64</v>
      </c>
      <c r="AL12" s="177">
        <v>0</v>
      </c>
      <c r="AM12" s="177">
        <v>0</v>
      </c>
      <c r="AN12" s="177">
        <v>0</v>
      </c>
      <c r="AO12" s="177">
        <v>263.74</v>
      </c>
      <c r="AP12" s="177">
        <v>0</v>
      </c>
      <c r="AQ12" s="177">
        <v>0</v>
      </c>
      <c r="AR12" s="177">
        <v>0</v>
      </c>
      <c r="AS12" s="177">
        <v>0</v>
      </c>
      <c r="AT12" s="177">
        <v>0</v>
      </c>
      <c r="AU12" s="177">
        <v>0</v>
      </c>
      <c r="AV12" s="177">
        <v>0</v>
      </c>
      <c r="AW12" s="177">
        <v>0</v>
      </c>
      <c r="AX12" s="177">
        <v>0</v>
      </c>
      <c r="AY12" s="177">
        <v>0</v>
      </c>
    </row>
    <row r="13" spans="1:51">
      <c r="A13" t="s">
        <v>55</v>
      </c>
      <c r="B13" s="177">
        <v>0</v>
      </c>
      <c r="C13" s="177">
        <v>4.51</v>
      </c>
      <c r="D13" s="177">
        <v>8.0500000000000007</v>
      </c>
      <c r="E13" s="177">
        <v>0</v>
      </c>
      <c r="F13" s="177">
        <v>0</v>
      </c>
      <c r="G13" s="177">
        <v>18.989999999999998</v>
      </c>
      <c r="H13" s="177">
        <v>0</v>
      </c>
      <c r="I13" s="177">
        <v>0</v>
      </c>
      <c r="J13" s="177">
        <v>24.55</v>
      </c>
      <c r="K13" s="177">
        <v>9.41</v>
      </c>
      <c r="L13" s="177">
        <v>133.44</v>
      </c>
      <c r="M13" s="177">
        <v>0.78</v>
      </c>
      <c r="N13" s="177">
        <v>18.71</v>
      </c>
      <c r="O13" s="177">
        <v>0</v>
      </c>
      <c r="P13" s="177">
        <v>1.39</v>
      </c>
      <c r="Q13" s="177">
        <v>5.72</v>
      </c>
      <c r="R13" s="177">
        <v>0.42</v>
      </c>
      <c r="S13" s="177">
        <v>7.13</v>
      </c>
      <c r="T13" s="177">
        <v>0</v>
      </c>
      <c r="U13" s="177">
        <v>2.09</v>
      </c>
      <c r="V13" s="177">
        <v>0.21</v>
      </c>
      <c r="W13" s="177">
        <v>0.46</v>
      </c>
      <c r="X13" s="177">
        <v>1.47</v>
      </c>
      <c r="Y13" s="177">
        <v>0</v>
      </c>
      <c r="Z13" s="177">
        <v>2.52</v>
      </c>
      <c r="AA13" s="177">
        <v>0.9</v>
      </c>
      <c r="AB13" s="177">
        <v>0</v>
      </c>
      <c r="AC13" s="177">
        <v>13.92</v>
      </c>
      <c r="AD13" s="177">
        <v>0</v>
      </c>
      <c r="AE13" s="177">
        <v>0</v>
      </c>
      <c r="AF13" s="177">
        <v>0</v>
      </c>
      <c r="AG13" s="177">
        <v>21.4</v>
      </c>
      <c r="AH13" s="177">
        <v>0</v>
      </c>
      <c r="AI13" s="177">
        <v>9.64</v>
      </c>
      <c r="AJ13" s="177">
        <v>0</v>
      </c>
      <c r="AK13" s="177">
        <v>88.64</v>
      </c>
      <c r="AL13" s="177">
        <v>0</v>
      </c>
      <c r="AM13" s="177">
        <v>0</v>
      </c>
      <c r="AN13" s="177">
        <v>0</v>
      </c>
      <c r="AO13" s="177">
        <v>263.74</v>
      </c>
      <c r="AP13" s="177">
        <v>0</v>
      </c>
      <c r="AQ13" s="177">
        <v>0</v>
      </c>
      <c r="AR13" s="177">
        <v>0</v>
      </c>
      <c r="AS13" s="177">
        <v>0</v>
      </c>
      <c r="AT13" s="177">
        <v>0</v>
      </c>
      <c r="AU13" s="177">
        <v>0</v>
      </c>
      <c r="AV13" s="177">
        <v>0</v>
      </c>
      <c r="AW13" s="177">
        <v>0</v>
      </c>
      <c r="AX13" s="177">
        <v>0</v>
      </c>
      <c r="AY13" s="177">
        <v>0</v>
      </c>
    </row>
    <row r="14" spans="1:51">
      <c r="A14" t="s">
        <v>56</v>
      </c>
      <c r="B14" s="177">
        <v>0</v>
      </c>
      <c r="C14" s="177">
        <v>4.51</v>
      </c>
      <c r="D14" s="177">
        <v>8.0500000000000007</v>
      </c>
      <c r="E14" s="177">
        <v>0</v>
      </c>
      <c r="F14" s="177">
        <v>0</v>
      </c>
      <c r="G14" s="177">
        <v>18.989999999999998</v>
      </c>
      <c r="H14" s="177">
        <v>0</v>
      </c>
      <c r="I14" s="177">
        <v>0</v>
      </c>
      <c r="J14" s="177">
        <v>24.55</v>
      </c>
      <c r="K14" s="177">
        <v>9.41</v>
      </c>
      <c r="L14" s="177">
        <v>133.44</v>
      </c>
      <c r="M14" s="177">
        <v>0.78</v>
      </c>
      <c r="N14" s="177">
        <v>18.71</v>
      </c>
      <c r="O14" s="177">
        <v>0</v>
      </c>
      <c r="P14" s="177">
        <v>1.39</v>
      </c>
      <c r="Q14" s="177">
        <v>5.72</v>
      </c>
      <c r="R14" s="177">
        <v>0.42</v>
      </c>
      <c r="S14" s="177">
        <v>7.13</v>
      </c>
      <c r="T14" s="177">
        <v>0</v>
      </c>
      <c r="U14" s="177">
        <v>2.09</v>
      </c>
      <c r="V14" s="177">
        <v>0.21</v>
      </c>
      <c r="W14" s="177">
        <v>0.46</v>
      </c>
      <c r="X14" s="177">
        <v>1.47</v>
      </c>
      <c r="Y14" s="177">
        <v>0</v>
      </c>
      <c r="Z14" s="177">
        <v>2.52</v>
      </c>
      <c r="AA14" s="177">
        <v>0.9</v>
      </c>
      <c r="AB14" s="177">
        <v>0</v>
      </c>
      <c r="AC14" s="177">
        <v>13.92</v>
      </c>
      <c r="AD14" s="177">
        <v>0</v>
      </c>
      <c r="AE14" s="177">
        <v>0</v>
      </c>
      <c r="AF14" s="177">
        <v>0</v>
      </c>
      <c r="AG14" s="177">
        <v>25.86</v>
      </c>
      <c r="AH14" s="177">
        <v>0</v>
      </c>
      <c r="AI14" s="177">
        <v>9.64</v>
      </c>
      <c r="AJ14" s="177">
        <v>0</v>
      </c>
      <c r="AK14" s="177">
        <v>88.64</v>
      </c>
      <c r="AL14" s="177">
        <v>0</v>
      </c>
      <c r="AM14" s="177">
        <v>0</v>
      </c>
      <c r="AN14" s="177">
        <v>0</v>
      </c>
      <c r="AO14" s="177">
        <v>263.74</v>
      </c>
      <c r="AP14" s="177">
        <v>0</v>
      </c>
      <c r="AQ14" s="177">
        <v>0</v>
      </c>
      <c r="AR14" s="177">
        <v>0</v>
      </c>
      <c r="AS14" s="177">
        <v>0</v>
      </c>
      <c r="AT14" s="177">
        <v>0</v>
      </c>
      <c r="AU14" s="177">
        <v>0</v>
      </c>
      <c r="AV14" s="177">
        <v>0</v>
      </c>
      <c r="AW14" s="177">
        <v>0</v>
      </c>
      <c r="AX14" s="177">
        <v>0</v>
      </c>
      <c r="AY14" s="177">
        <v>0</v>
      </c>
    </row>
    <row r="15" spans="1:51">
      <c r="A15" t="s">
        <v>57</v>
      </c>
      <c r="B15" s="177">
        <v>0</v>
      </c>
      <c r="C15" s="177">
        <v>4.51</v>
      </c>
      <c r="D15" s="177">
        <v>8.0500000000000007</v>
      </c>
      <c r="E15" s="177">
        <v>0</v>
      </c>
      <c r="F15" s="177">
        <v>0</v>
      </c>
      <c r="G15" s="177">
        <v>18.989999999999998</v>
      </c>
      <c r="H15" s="177">
        <v>0</v>
      </c>
      <c r="I15" s="177">
        <v>0</v>
      </c>
      <c r="J15" s="177">
        <v>24.55</v>
      </c>
      <c r="K15" s="177">
        <v>9.41</v>
      </c>
      <c r="L15" s="177">
        <v>133.43</v>
      </c>
      <c r="M15" s="177">
        <v>0.78</v>
      </c>
      <c r="N15" s="177">
        <v>18.71</v>
      </c>
      <c r="O15" s="177">
        <v>0</v>
      </c>
      <c r="P15" s="177">
        <v>1.39</v>
      </c>
      <c r="Q15" s="177">
        <v>3.34</v>
      </c>
      <c r="R15" s="177">
        <v>0.12</v>
      </c>
      <c r="S15" s="177">
        <v>4.12</v>
      </c>
      <c r="T15" s="177">
        <v>0</v>
      </c>
      <c r="U15" s="177">
        <v>2.09</v>
      </c>
      <c r="V15" s="177">
        <v>0.21</v>
      </c>
      <c r="W15" s="177">
        <v>0.46</v>
      </c>
      <c r="X15" s="177">
        <v>1.47</v>
      </c>
      <c r="Y15" s="177">
        <v>0</v>
      </c>
      <c r="Z15" s="177">
        <v>0</v>
      </c>
      <c r="AA15" s="177">
        <v>0.9</v>
      </c>
      <c r="AB15" s="177">
        <v>0</v>
      </c>
      <c r="AC15" s="177">
        <v>13.92</v>
      </c>
      <c r="AD15" s="177">
        <v>0</v>
      </c>
      <c r="AE15" s="177">
        <v>0</v>
      </c>
      <c r="AF15" s="177">
        <v>0</v>
      </c>
      <c r="AG15" s="177">
        <v>25.86</v>
      </c>
      <c r="AH15" s="177">
        <v>0</v>
      </c>
      <c r="AI15" s="177">
        <v>9.64</v>
      </c>
      <c r="AJ15" s="177">
        <v>0</v>
      </c>
      <c r="AK15" s="177">
        <v>88.64</v>
      </c>
      <c r="AL15" s="177">
        <v>0</v>
      </c>
      <c r="AM15" s="177">
        <v>0</v>
      </c>
      <c r="AN15" s="177">
        <v>0</v>
      </c>
      <c r="AO15" s="177">
        <v>263.74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</row>
    <row r="16" spans="1:51">
      <c r="A16" t="s">
        <v>58</v>
      </c>
      <c r="B16" s="177">
        <v>0</v>
      </c>
      <c r="C16" s="177">
        <v>4.51</v>
      </c>
      <c r="D16" s="177">
        <v>8.0500000000000007</v>
      </c>
      <c r="E16" s="177">
        <v>0</v>
      </c>
      <c r="F16" s="177">
        <v>0</v>
      </c>
      <c r="G16" s="177">
        <v>18.989999999999998</v>
      </c>
      <c r="H16" s="177">
        <v>0</v>
      </c>
      <c r="I16" s="177">
        <v>0</v>
      </c>
      <c r="J16" s="177">
        <v>24.55</v>
      </c>
      <c r="K16" s="177">
        <v>9.41</v>
      </c>
      <c r="L16" s="177">
        <v>133.43</v>
      </c>
      <c r="M16" s="177">
        <v>0.78</v>
      </c>
      <c r="N16" s="177">
        <v>18.71</v>
      </c>
      <c r="O16" s="177">
        <v>0</v>
      </c>
      <c r="P16" s="177">
        <v>1.39</v>
      </c>
      <c r="Q16" s="177">
        <v>3.34</v>
      </c>
      <c r="R16" s="177">
        <v>0.42</v>
      </c>
      <c r="S16" s="177">
        <v>4.12</v>
      </c>
      <c r="T16" s="177">
        <v>0</v>
      </c>
      <c r="U16" s="177">
        <v>2.09</v>
      </c>
      <c r="V16" s="177">
        <v>0.21</v>
      </c>
      <c r="W16" s="177">
        <v>0.46</v>
      </c>
      <c r="X16" s="177">
        <v>1.47</v>
      </c>
      <c r="Y16" s="177">
        <v>0</v>
      </c>
      <c r="Z16" s="177">
        <v>2.52</v>
      </c>
      <c r="AA16" s="177">
        <v>0.9</v>
      </c>
      <c r="AB16" s="177">
        <v>0</v>
      </c>
      <c r="AC16" s="177">
        <v>13.92</v>
      </c>
      <c r="AD16" s="177">
        <v>0</v>
      </c>
      <c r="AE16" s="177">
        <v>0</v>
      </c>
      <c r="AF16" s="177">
        <v>0</v>
      </c>
      <c r="AG16" s="177">
        <v>25.86</v>
      </c>
      <c r="AH16" s="177">
        <v>0</v>
      </c>
      <c r="AI16" s="177">
        <v>9.64</v>
      </c>
      <c r="AJ16" s="177">
        <v>0</v>
      </c>
      <c r="AK16" s="177">
        <v>88.64</v>
      </c>
      <c r="AL16" s="177">
        <v>0</v>
      </c>
      <c r="AM16" s="177">
        <v>0</v>
      </c>
      <c r="AN16" s="177">
        <v>0</v>
      </c>
      <c r="AO16" s="177">
        <v>263.74</v>
      </c>
      <c r="AP16" s="177">
        <v>0</v>
      </c>
      <c r="AQ16" s="177">
        <v>0</v>
      </c>
      <c r="AR16" s="177">
        <v>0</v>
      </c>
      <c r="AS16" s="177">
        <v>0</v>
      </c>
      <c r="AT16" s="177">
        <v>0</v>
      </c>
      <c r="AU16" s="177">
        <v>0</v>
      </c>
      <c r="AV16" s="177">
        <v>0</v>
      </c>
      <c r="AW16" s="177">
        <v>0</v>
      </c>
      <c r="AX16" s="177">
        <v>0</v>
      </c>
      <c r="AY16" s="177">
        <v>0</v>
      </c>
    </row>
    <row r="17" spans="1:51">
      <c r="A17" t="s">
        <v>59</v>
      </c>
      <c r="B17" s="177">
        <v>0</v>
      </c>
      <c r="C17" s="177">
        <v>4.51</v>
      </c>
      <c r="D17" s="177">
        <v>8.0500000000000007</v>
      </c>
      <c r="E17" s="177">
        <v>0</v>
      </c>
      <c r="F17" s="177">
        <v>0</v>
      </c>
      <c r="G17" s="177">
        <v>18.989999999999998</v>
      </c>
      <c r="H17" s="177">
        <v>0</v>
      </c>
      <c r="I17" s="177">
        <v>0</v>
      </c>
      <c r="J17" s="177">
        <v>24.55</v>
      </c>
      <c r="K17" s="177">
        <v>9.41</v>
      </c>
      <c r="L17" s="177">
        <v>133.43</v>
      </c>
      <c r="M17" s="177">
        <v>0.78</v>
      </c>
      <c r="N17" s="177">
        <v>18.71</v>
      </c>
      <c r="O17" s="177">
        <v>0</v>
      </c>
      <c r="P17" s="177">
        <v>1.39</v>
      </c>
      <c r="Q17" s="177">
        <v>3.17</v>
      </c>
      <c r="R17" s="177">
        <v>0.42</v>
      </c>
      <c r="S17" s="177">
        <v>3.98</v>
      </c>
      <c r="T17" s="177">
        <v>0</v>
      </c>
      <c r="U17" s="177">
        <v>2.09</v>
      </c>
      <c r="V17" s="177">
        <v>0.21</v>
      </c>
      <c r="W17" s="177">
        <v>0.46</v>
      </c>
      <c r="X17" s="177">
        <v>1.47</v>
      </c>
      <c r="Y17" s="177">
        <v>0</v>
      </c>
      <c r="Z17" s="177">
        <v>2.52</v>
      </c>
      <c r="AA17" s="177">
        <v>0.9</v>
      </c>
      <c r="AB17" s="177">
        <v>0</v>
      </c>
      <c r="AC17" s="177">
        <v>13.92</v>
      </c>
      <c r="AD17" s="177">
        <v>0</v>
      </c>
      <c r="AE17" s="177">
        <v>0</v>
      </c>
      <c r="AF17" s="177">
        <v>0</v>
      </c>
      <c r="AG17" s="177">
        <v>25.86</v>
      </c>
      <c r="AH17" s="177">
        <v>0</v>
      </c>
      <c r="AI17" s="177">
        <v>9.64</v>
      </c>
      <c r="AJ17" s="177">
        <v>0</v>
      </c>
      <c r="AK17" s="177">
        <v>88.64</v>
      </c>
      <c r="AL17" s="177">
        <v>0</v>
      </c>
      <c r="AM17" s="177">
        <v>0</v>
      </c>
      <c r="AN17" s="177">
        <v>0</v>
      </c>
      <c r="AO17" s="177">
        <v>263.74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</row>
    <row r="18" spans="1:51">
      <c r="A18" t="s">
        <v>60</v>
      </c>
      <c r="B18" s="177">
        <v>0</v>
      </c>
      <c r="C18" s="177">
        <v>4.51</v>
      </c>
      <c r="D18" s="177">
        <v>8.0500000000000007</v>
      </c>
      <c r="E18" s="177">
        <v>0</v>
      </c>
      <c r="F18" s="177">
        <v>0</v>
      </c>
      <c r="G18" s="177">
        <v>18.989999999999998</v>
      </c>
      <c r="H18" s="177">
        <v>0</v>
      </c>
      <c r="I18" s="177">
        <v>0</v>
      </c>
      <c r="J18" s="177">
        <v>24.55</v>
      </c>
      <c r="K18" s="177">
        <v>9.41</v>
      </c>
      <c r="L18" s="177">
        <v>230.18</v>
      </c>
      <c r="M18" s="177">
        <v>0.78</v>
      </c>
      <c r="N18" s="177">
        <v>18.71</v>
      </c>
      <c r="O18" s="177">
        <v>0</v>
      </c>
      <c r="P18" s="177">
        <v>1.39</v>
      </c>
      <c r="Q18" s="177">
        <v>0.88</v>
      </c>
      <c r="R18" s="177">
        <v>0.42</v>
      </c>
      <c r="S18" s="177">
        <v>2.1</v>
      </c>
      <c r="T18" s="177">
        <v>0</v>
      </c>
      <c r="U18" s="177">
        <v>2.09</v>
      </c>
      <c r="V18" s="177">
        <v>0.21</v>
      </c>
      <c r="W18" s="177">
        <v>0.46</v>
      </c>
      <c r="X18" s="177">
        <v>1.47</v>
      </c>
      <c r="Y18" s="177">
        <v>0</v>
      </c>
      <c r="Z18" s="177">
        <v>2.52</v>
      </c>
      <c r="AA18" s="177">
        <v>0.9</v>
      </c>
      <c r="AB18" s="177">
        <v>0</v>
      </c>
      <c r="AC18" s="177">
        <v>13.92</v>
      </c>
      <c r="AD18" s="177">
        <v>0</v>
      </c>
      <c r="AE18" s="177">
        <v>0</v>
      </c>
      <c r="AF18" s="177">
        <v>0</v>
      </c>
      <c r="AG18" s="177">
        <v>25.86</v>
      </c>
      <c r="AH18" s="177">
        <v>0</v>
      </c>
      <c r="AI18" s="177">
        <v>9.64</v>
      </c>
      <c r="AJ18" s="177">
        <v>0</v>
      </c>
      <c r="AK18" s="177">
        <v>88.64</v>
      </c>
      <c r="AL18" s="177">
        <v>0</v>
      </c>
      <c r="AM18" s="177">
        <v>0</v>
      </c>
      <c r="AN18" s="177">
        <v>0</v>
      </c>
      <c r="AO18" s="177">
        <v>263.74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</row>
    <row r="19" spans="1:51">
      <c r="A19" t="s">
        <v>61</v>
      </c>
      <c r="B19" s="177">
        <v>0</v>
      </c>
      <c r="C19" s="177">
        <v>4.51</v>
      </c>
      <c r="D19" s="177">
        <v>8.0500000000000007</v>
      </c>
      <c r="E19" s="177">
        <v>0</v>
      </c>
      <c r="F19" s="177">
        <v>0</v>
      </c>
      <c r="G19" s="177">
        <v>18.989999999999998</v>
      </c>
      <c r="H19" s="177">
        <v>0</v>
      </c>
      <c r="I19" s="177">
        <v>0</v>
      </c>
      <c r="J19" s="177">
        <v>24.55</v>
      </c>
      <c r="K19" s="177">
        <v>9.41</v>
      </c>
      <c r="L19" s="177">
        <v>327.47000000000003</v>
      </c>
      <c r="M19" s="177">
        <v>0.78</v>
      </c>
      <c r="N19" s="177">
        <v>18.71</v>
      </c>
      <c r="O19" s="177">
        <v>0</v>
      </c>
      <c r="P19" s="177">
        <v>1.39</v>
      </c>
      <c r="Q19" s="177">
        <v>2.12</v>
      </c>
      <c r="R19" s="177">
        <v>0.42</v>
      </c>
      <c r="S19" s="177">
        <v>3.32</v>
      </c>
      <c r="T19" s="177">
        <v>0</v>
      </c>
      <c r="U19" s="177">
        <v>2.09</v>
      </c>
      <c r="V19" s="177">
        <v>0.21</v>
      </c>
      <c r="W19" s="177">
        <v>0.46</v>
      </c>
      <c r="X19" s="177">
        <v>1.47</v>
      </c>
      <c r="Y19" s="177">
        <v>0</v>
      </c>
      <c r="Z19" s="177">
        <v>2.52</v>
      </c>
      <c r="AA19" s="177">
        <v>0.9</v>
      </c>
      <c r="AB19" s="177">
        <v>0</v>
      </c>
      <c r="AC19" s="177">
        <v>13.92</v>
      </c>
      <c r="AD19" s="177">
        <v>0</v>
      </c>
      <c r="AE19" s="177">
        <v>0</v>
      </c>
      <c r="AF19" s="177">
        <v>0</v>
      </c>
      <c r="AG19" s="177">
        <v>22.09</v>
      </c>
      <c r="AH19" s="177">
        <v>0</v>
      </c>
      <c r="AI19" s="177">
        <v>9.64</v>
      </c>
      <c r="AJ19" s="177">
        <v>0</v>
      </c>
      <c r="AK19" s="177">
        <v>88.64</v>
      </c>
      <c r="AL19" s="177">
        <v>0</v>
      </c>
      <c r="AM19" s="177">
        <v>0</v>
      </c>
      <c r="AN19" s="177">
        <v>0</v>
      </c>
      <c r="AO19" s="177">
        <v>263.74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</row>
    <row r="20" spans="1:51">
      <c r="A20" t="s">
        <v>62</v>
      </c>
      <c r="B20" s="177">
        <v>0</v>
      </c>
      <c r="C20" s="177">
        <v>4.51</v>
      </c>
      <c r="D20" s="177">
        <v>8.0500000000000007</v>
      </c>
      <c r="E20" s="177">
        <v>0</v>
      </c>
      <c r="F20" s="177">
        <v>0</v>
      </c>
      <c r="G20" s="177">
        <v>18.989999999999998</v>
      </c>
      <c r="H20" s="177">
        <v>0</v>
      </c>
      <c r="I20" s="177">
        <v>0</v>
      </c>
      <c r="J20" s="177">
        <v>24.55</v>
      </c>
      <c r="K20" s="177">
        <v>9.41</v>
      </c>
      <c r="L20" s="177">
        <v>366.15</v>
      </c>
      <c r="M20" s="177">
        <v>0.78</v>
      </c>
      <c r="N20" s="177">
        <v>18.71</v>
      </c>
      <c r="O20" s="177">
        <v>0</v>
      </c>
      <c r="P20" s="177">
        <v>1.39</v>
      </c>
      <c r="Q20" s="177">
        <v>5.74</v>
      </c>
      <c r="R20" s="177">
        <v>0.42</v>
      </c>
      <c r="S20" s="177">
        <v>6.26</v>
      </c>
      <c r="T20" s="177">
        <v>0</v>
      </c>
      <c r="U20" s="177">
        <v>2.09</v>
      </c>
      <c r="V20" s="177">
        <v>0.21</v>
      </c>
      <c r="W20" s="177">
        <v>0.46</v>
      </c>
      <c r="X20" s="177">
        <v>1.47</v>
      </c>
      <c r="Y20" s="177">
        <v>0</v>
      </c>
      <c r="Z20" s="177">
        <v>2.52</v>
      </c>
      <c r="AA20" s="177">
        <v>0.9</v>
      </c>
      <c r="AB20" s="177">
        <v>0</v>
      </c>
      <c r="AC20" s="177">
        <v>13.92</v>
      </c>
      <c r="AD20" s="177">
        <v>0</v>
      </c>
      <c r="AE20" s="177">
        <v>0</v>
      </c>
      <c r="AF20" s="177">
        <v>0</v>
      </c>
      <c r="AG20" s="177">
        <v>21.92</v>
      </c>
      <c r="AH20" s="177">
        <v>0</v>
      </c>
      <c r="AI20" s="177">
        <v>9.64</v>
      </c>
      <c r="AJ20" s="177">
        <v>0</v>
      </c>
      <c r="AK20" s="177">
        <v>88.64</v>
      </c>
      <c r="AL20" s="177">
        <v>0</v>
      </c>
      <c r="AM20" s="177">
        <v>0</v>
      </c>
      <c r="AN20" s="177">
        <v>0</v>
      </c>
      <c r="AO20" s="177">
        <v>263.74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</row>
    <row r="21" spans="1:51">
      <c r="A21" t="s">
        <v>63</v>
      </c>
      <c r="B21" s="177">
        <v>0</v>
      </c>
      <c r="C21" s="177">
        <v>4.51</v>
      </c>
      <c r="D21" s="177">
        <v>8.0500000000000007</v>
      </c>
      <c r="E21" s="177">
        <v>0</v>
      </c>
      <c r="F21" s="177">
        <v>0</v>
      </c>
      <c r="G21" s="177">
        <v>18.989999999999998</v>
      </c>
      <c r="H21" s="177">
        <v>0</v>
      </c>
      <c r="I21" s="177">
        <v>0</v>
      </c>
      <c r="J21" s="177">
        <v>24.55</v>
      </c>
      <c r="K21" s="177">
        <v>9.41</v>
      </c>
      <c r="L21" s="177">
        <v>365.63</v>
      </c>
      <c r="M21" s="177">
        <v>0.78</v>
      </c>
      <c r="N21" s="177">
        <v>18.71</v>
      </c>
      <c r="O21" s="177">
        <v>0</v>
      </c>
      <c r="P21" s="177">
        <v>1.39</v>
      </c>
      <c r="Q21" s="177">
        <v>5.63</v>
      </c>
      <c r="R21" s="177">
        <v>0.42</v>
      </c>
      <c r="S21" s="177">
        <v>5.85</v>
      </c>
      <c r="T21" s="177">
        <v>0</v>
      </c>
      <c r="U21" s="177">
        <v>2.09</v>
      </c>
      <c r="V21" s="177">
        <v>0.21</v>
      </c>
      <c r="W21" s="177">
        <v>0.08</v>
      </c>
      <c r="X21" s="177">
        <v>1.47</v>
      </c>
      <c r="Y21" s="177">
        <v>0</v>
      </c>
      <c r="Z21" s="177">
        <v>2.52</v>
      </c>
      <c r="AA21" s="177">
        <v>0.9</v>
      </c>
      <c r="AB21" s="177">
        <v>0</v>
      </c>
      <c r="AC21" s="177">
        <v>13.92</v>
      </c>
      <c r="AD21" s="177">
        <v>0</v>
      </c>
      <c r="AE21" s="177">
        <v>0</v>
      </c>
      <c r="AF21" s="177">
        <v>0</v>
      </c>
      <c r="AG21" s="177">
        <v>20.82</v>
      </c>
      <c r="AH21" s="177">
        <v>0</v>
      </c>
      <c r="AI21" s="177">
        <v>9.64</v>
      </c>
      <c r="AJ21" s="177">
        <v>0</v>
      </c>
      <c r="AK21" s="177">
        <v>88.64</v>
      </c>
      <c r="AL21" s="177">
        <v>0</v>
      </c>
      <c r="AM21" s="177">
        <v>0</v>
      </c>
      <c r="AN21" s="177">
        <v>0</v>
      </c>
      <c r="AO21" s="177">
        <v>263.74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</row>
    <row r="22" spans="1:51">
      <c r="A22" t="s">
        <v>64</v>
      </c>
      <c r="B22" s="177">
        <v>0</v>
      </c>
      <c r="C22" s="177">
        <v>4.51</v>
      </c>
      <c r="D22" s="177">
        <v>8.0500000000000007</v>
      </c>
      <c r="E22" s="177">
        <v>0</v>
      </c>
      <c r="F22" s="177">
        <v>0</v>
      </c>
      <c r="G22" s="177">
        <v>18.989999999999998</v>
      </c>
      <c r="H22" s="177">
        <v>0</v>
      </c>
      <c r="I22" s="177">
        <v>0</v>
      </c>
      <c r="J22" s="177">
        <v>24.55</v>
      </c>
      <c r="K22" s="177">
        <v>9.41</v>
      </c>
      <c r="L22" s="177">
        <v>365.63</v>
      </c>
      <c r="M22" s="177">
        <v>0.78</v>
      </c>
      <c r="N22" s="177">
        <v>18.71</v>
      </c>
      <c r="O22" s="177">
        <v>0</v>
      </c>
      <c r="P22" s="177">
        <v>1.39</v>
      </c>
      <c r="Q22" s="177">
        <v>5.63</v>
      </c>
      <c r="R22" s="177">
        <v>0.42</v>
      </c>
      <c r="S22" s="177">
        <v>5.85</v>
      </c>
      <c r="T22" s="177">
        <v>0</v>
      </c>
      <c r="U22" s="177">
        <v>2.09</v>
      </c>
      <c r="V22" s="177">
        <v>0.21</v>
      </c>
      <c r="W22" s="177">
        <v>0.08</v>
      </c>
      <c r="X22" s="177">
        <v>1.47</v>
      </c>
      <c r="Y22" s="177">
        <v>0</v>
      </c>
      <c r="Z22" s="177">
        <v>2.52</v>
      </c>
      <c r="AA22" s="177">
        <v>0.9</v>
      </c>
      <c r="AB22" s="177">
        <v>0</v>
      </c>
      <c r="AC22" s="177">
        <v>13.92</v>
      </c>
      <c r="AD22" s="177">
        <v>0</v>
      </c>
      <c r="AE22" s="177">
        <v>0</v>
      </c>
      <c r="AF22" s="177">
        <v>0</v>
      </c>
      <c r="AG22" s="177">
        <v>20.82</v>
      </c>
      <c r="AH22" s="177">
        <v>0</v>
      </c>
      <c r="AI22" s="177">
        <v>9.64</v>
      </c>
      <c r="AJ22" s="177">
        <v>0</v>
      </c>
      <c r="AK22" s="177">
        <v>88.64</v>
      </c>
      <c r="AL22" s="177">
        <v>0</v>
      </c>
      <c r="AM22" s="177">
        <v>0</v>
      </c>
      <c r="AN22" s="177">
        <v>0</v>
      </c>
      <c r="AO22" s="177">
        <v>263.74</v>
      </c>
      <c r="AP22" s="177">
        <v>0</v>
      </c>
      <c r="AQ22" s="177">
        <v>0</v>
      </c>
      <c r="AR22" s="177">
        <v>0</v>
      </c>
      <c r="AS22" s="177">
        <v>0</v>
      </c>
      <c r="AT22" s="177">
        <v>0</v>
      </c>
      <c r="AU22" s="177">
        <v>0</v>
      </c>
      <c r="AV22" s="177">
        <v>0</v>
      </c>
      <c r="AW22" s="177">
        <v>0</v>
      </c>
      <c r="AX22" s="177">
        <v>0</v>
      </c>
      <c r="AY22" s="177">
        <v>0</v>
      </c>
    </row>
    <row r="23" spans="1:51">
      <c r="A23" t="s">
        <v>65</v>
      </c>
      <c r="B23" s="177">
        <v>0</v>
      </c>
      <c r="C23" s="177">
        <v>4.51</v>
      </c>
      <c r="D23" s="177">
        <v>8.0500000000000007</v>
      </c>
      <c r="E23" s="177">
        <v>0</v>
      </c>
      <c r="F23" s="177">
        <v>0</v>
      </c>
      <c r="G23" s="177">
        <v>18.989999999999998</v>
      </c>
      <c r="H23" s="177">
        <v>0</v>
      </c>
      <c r="I23" s="177">
        <v>0</v>
      </c>
      <c r="J23" s="177">
        <v>24.55</v>
      </c>
      <c r="K23" s="177">
        <v>9.41</v>
      </c>
      <c r="L23" s="177">
        <v>365.63</v>
      </c>
      <c r="M23" s="177">
        <v>0.78</v>
      </c>
      <c r="N23" s="177">
        <v>18.71</v>
      </c>
      <c r="O23" s="177">
        <v>0</v>
      </c>
      <c r="P23" s="177">
        <v>1.39</v>
      </c>
      <c r="Q23" s="177">
        <v>5.63</v>
      </c>
      <c r="R23" s="177">
        <v>0.42</v>
      </c>
      <c r="S23" s="177">
        <v>5.85</v>
      </c>
      <c r="T23" s="177">
        <v>0</v>
      </c>
      <c r="U23" s="177">
        <v>2.09</v>
      </c>
      <c r="V23" s="177">
        <v>0.21</v>
      </c>
      <c r="W23" s="177">
        <v>0.08</v>
      </c>
      <c r="X23" s="177">
        <v>1.47</v>
      </c>
      <c r="Y23" s="177">
        <v>0</v>
      </c>
      <c r="Z23" s="177">
        <v>2.52</v>
      </c>
      <c r="AA23" s="177">
        <v>0.9</v>
      </c>
      <c r="AB23" s="177">
        <v>0</v>
      </c>
      <c r="AC23" s="177">
        <v>13.92</v>
      </c>
      <c r="AD23" s="177">
        <v>0</v>
      </c>
      <c r="AE23" s="177">
        <v>0</v>
      </c>
      <c r="AF23" s="177">
        <v>0</v>
      </c>
      <c r="AG23" s="177">
        <v>20.82</v>
      </c>
      <c r="AH23" s="177">
        <v>0</v>
      </c>
      <c r="AI23" s="177">
        <v>9.64</v>
      </c>
      <c r="AJ23" s="177">
        <v>0</v>
      </c>
      <c r="AK23" s="177">
        <v>88.64</v>
      </c>
      <c r="AL23" s="177">
        <v>0</v>
      </c>
      <c r="AM23" s="177">
        <v>0</v>
      </c>
      <c r="AN23" s="177">
        <v>0</v>
      </c>
      <c r="AO23" s="177">
        <v>263.74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</row>
    <row r="24" spans="1:51">
      <c r="A24" t="s">
        <v>66</v>
      </c>
      <c r="B24" s="177">
        <v>0</v>
      </c>
      <c r="C24" s="177">
        <v>4.51</v>
      </c>
      <c r="D24" s="177">
        <v>8.0500000000000007</v>
      </c>
      <c r="E24" s="177">
        <v>0</v>
      </c>
      <c r="F24" s="177">
        <v>0</v>
      </c>
      <c r="G24" s="177">
        <v>18.989999999999998</v>
      </c>
      <c r="H24" s="177">
        <v>0</v>
      </c>
      <c r="I24" s="177">
        <v>0</v>
      </c>
      <c r="J24" s="177">
        <v>24.55</v>
      </c>
      <c r="K24" s="177">
        <v>9.41</v>
      </c>
      <c r="L24" s="177">
        <v>365.63</v>
      </c>
      <c r="M24" s="177">
        <v>0.78</v>
      </c>
      <c r="N24" s="177">
        <v>18.71</v>
      </c>
      <c r="O24" s="177">
        <v>0</v>
      </c>
      <c r="P24" s="177">
        <v>1.39</v>
      </c>
      <c r="Q24" s="177">
        <v>5.63</v>
      </c>
      <c r="R24" s="177">
        <v>0.42</v>
      </c>
      <c r="S24" s="177">
        <v>5.85</v>
      </c>
      <c r="T24" s="177">
        <v>0</v>
      </c>
      <c r="U24" s="177">
        <v>2.09</v>
      </c>
      <c r="V24" s="177">
        <v>0.21</v>
      </c>
      <c r="W24" s="177">
        <v>0.08</v>
      </c>
      <c r="X24" s="177">
        <v>1.47</v>
      </c>
      <c r="Y24" s="177">
        <v>0</v>
      </c>
      <c r="Z24" s="177">
        <v>2.52</v>
      </c>
      <c r="AA24" s="177">
        <v>0.9</v>
      </c>
      <c r="AB24" s="177">
        <v>0</v>
      </c>
      <c r="AC24" s="177">
        <v>13.92</v>
      </c>
      <c r="AD24" s="177">
        <v>0</v>
      </c>
      <c r="AE24" s="177">
        <v>0</v>
      </c>
      <c r="AF24" s="177">
        <v>0</v>
      </c>
      <c r="AG24" s="177">
        <v>20.82</v>
      </c>
      <c r="AH24" s="177">
        <v>0</v>
      </c>
      <c r="AI24" s="177">
        <v>9.64</v>
      </c>
      <c r="AJ24" s="177">
        <v>0</v>
      </c>
      <c r="AK24" s="177">
        <v>88.64</v>
      </c>
      <c r="AL24" s="177">
        <v>0</v>
      </c>
      <c r="AM24" s="177">
        <v>0</v>
      </c>
      <c r="AN24" s="177">
        <v>0</v>
      </c>
      <c r="AO24" s="177">
        <v>263.74</v>
      </c>
      <c r="AP24" s="177">
        <v>0</v>
      </c>
      <c r="AQ24" s="177">
        <v>0</v>
      </c>
      <c r="AR24" s="177">
        <v>0</v>
      </c>
      <c r="AS24" s="177">
        <v>0</v>
      </c>
      <c r="AT24" s="177">
        <v>0</v>
      </c>
      <c r="AU24" s="177">
        <v>0</v>
      </c>
      <c r="AV24" s="177">
        <v>0</v>
      </c>
      <c r="AW24" s="177">
        <v>0</v>
      </c>
      <c r="AX24" s="177">
        <v>0</v>
      </c>
      <c r="AY24" s="177">
        <v>0</v>
      </c>
    </row>
    <row r="25" spans="1:51">
      <c r="A25" t="s">
        <v>67</v>
      </c>
      <c r="B25" s="177">
        <v>0</v>
      </c>
      <c r="C25" s="177">
        <v>4.51</v>
      </c>
      <c r="D25" s="177">
        <v>8.0500000000000007</v>
      </c>
      <c r="E25" s="177">
        <v>0</v>
      </c>
      <c r="F25" s="177">
        <v>0</v>
      </c>
      <c r="G25" s="177">
        <v>18.989999999999998</v>
      </c>
      <c r="H25" s="177">
        <v>0</v>
      </c>
      <c r="I25" s="177">
        <v>0</v>
      </c>
      <c r="J25" s="177">
        <v>24.55</v>
      </c>
      <c r="K25" s="177">
        <v>9.41</v>
      </c>
      <c r="L25" s="177">
        <v>365.64</v>
      </c>
      <c r="M25" s="177">
        <v>0.78</v>
      </c>
      <c r="N25" s="177">
        <v>18.71</v>
      </c>
      <c r="O25" s="177">
        <v>0</v>
      </c>
      <c r="P25" s="177">
        <v>1.39</v>
      </c>
      <c r="Q25" s="177">
        <v>3.38</v>
      </c>
      <c r="R25" s="177">
        <v>0.42</v>
      </c>
      <c r="S25" s="177">
        <v>3.98</v>
      </c>
      <c r="T25" s="177">
        <v>0</v>
      </c>
      <c r="U25" s="177">
        <v>2.09</v>
      </c>
      <c r="V25" s="177">
        <v>0.21</v>
      </c>
      <c r="W25" s="177">
        <v>0.08</v>
      </c>
      <c r="X25" s="177">
        <v>1.47</v>
      </c>
      <c r="Y25" s="177">
        <v>0</v>
      </c>
      <c r="Z25" s="177">
        <v>2.52</v>
      </c>
      <c r="AA25" s="177">
        <v>0.9</v>
      </c>
      <c r="AB25" s="177">
        <v>0</v>
      </c>
      <c r="AC25" s="177">
        <v>13.92</v>
      </c>
      <c r="AD25" s="177">
        <v>0</v>
      </c>
      <c r="AE25" s="177">
        <v>0</v>
      </c>
      <c r="AF25" s="177">
        <v>0</v>
      </c>
      <c r="AG25" s="177">
        <v>20.82</v>
      </c>
      <c r="AH25" s="177">
        <v>0</v>
      </c>
      <c r="AI25" s="177">
        <v>9.64</v>
      </c>
      <c r="AJ25" s="177">
        <v>0</v>
      </c>
      <c r="AK25" s="177">
        <v>88.64</v>
      </c>
      <c r="AL25" s="177">
        <v>0</v>
      </c>
      <c r="AM25" s="177">
        <v>0</v>
      </c>
      <c r="AN25" s="177">
        <v>0</v>
      </c>
      <c r="AO25" s="177">
        <v>263.74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</row>
    <row r="26" spans="1:51">
      <c r="A26" t="s">
        <v>68</v>
      </c>
      <c r="B26" s="177">
        <v>0</v>
      </c>
      <c r="C26" s="177">
        <v>4.51</v>
      </c>
      <c r="D26" s="177">
        <v>8.0500000000000007</v>
      </c>
      <c r="E26" s="177">
        <v>0</v>
      </c>
      <c r="F26" s="177">
        <v>0</v>
      </c>
      <c r="G26" s="177">
        <v>18.989999999999998</v>
      </c>
      <c r="H26" s="177">
        <v>0</v>
      </c>
      <c r="I26" s="177">
        <v>0</v>
      </c>
      <c r="J26" s="177">
        <v>24.55</v>
      </c>
      <c r="K26" s="177">
        <v>9.41</v>
      </c>
      <c r="L26" s="177">
        <v>365.64</v>
      </c>
      <c r="M26" s="177">
        <v>0.78</v>
      </c>
      <c r="N26" s="177">
        <v>18.71</v>
      </c>
      <c r="O26" s="177">
        <v>0</v>
      </c>
      <c r="P26" s="177">
        <v>1.39</v>
      </c>
      <c r="Q26" s="177">
        <v>3.38</v>
      </c>
      <c r="R26" s="177">
        <v>0.42</v>
      </c>
      <c r="S26" s="177">
        <v>3.98</v>
      </c>
      <c r="T26" s="177">
        <v>0</v>
      </c>
      <c r="U26" s="177">
        <v>2.09</v>
      </c>
      <c r="V26" s="177">
        <v>0.21</v>
      </c>
      <c r="W26" s="177">
        <v>0.08</v>
      </c>
      <c r="X26" s="177">
        <v>1.47</v>
      </c>
      <c r="Y26" s="177">
        <v>0</v>
      </c>
      <c r="Z26" s="177">
        <v>2.52</v>
      </c>
      <c r="AA26" s="177">
        <v>0.9</v>
      </c>
      <c r="AB26" s="177">
        <v>0</v>
      </c>
      <c r="AC26" s="177">
        <v>13.92</v>
      </c>
      <c r="AD26" s="177">
        <v>0</v>
      </c>
      <c r="AE26" s="177">
        <v>0</v>
      </c>
      <c r="AF26" s="177">
        <v>0</v>
      </c>
      <c r="AG26" s="177">
        <v>21.79</v>
      </c>
      <c r="AH26" s="177">
        <v>0</v>
      </c>
      <c r="AI26" s="177">
        <v>9.64</v>
      </c>
      <c r="AJ26" s="177">
        <v>0</v>
      </c>
      <c r="AK26" s="177">
        <v>88.64</v>
      </c>
      <c r="AL26" s="177">
        <v>0</v>
      </c>
      <c r="AM26" s="177">
        <v>0</v>
      </c>
      <c r="AN26" s="177">
        <v>0</v>
      </c>
      <c r="AO26" s="177">
        <v>263.74</v>
      </c>
      <c r="AP26" s="177">
        <v>0</v>
      </c>
      <c r="AQ26" s="177">
        <v>0</v>
      </c>
      <c r="AR26" s="177">
        <v>0</v>
      </c>
      <c r="AS26" s="177">
        <v>0</v>
      </c>
      <c r="AT26" s="177">
        <v>0</v>
      </c>
      <c r="AU26" s="177">
        <v>0</v>
      </c>
      <c r="AV26" s="177">
        <v>0</v>
      </c>
      <c r="AW26" s="177">
        <v>0</v>
      </c>
      <c r="AX26" s="177">
        <v>0</v>
      </c>
      <c r="AY26" s="177">
        <v>0</v>
      </c>
    </row>
    <row r="27" spans="1:51">
      <c r="A27" t="s">
        <v>69</v>
      </c>
      <c r="B27" s="177">
        <v>0</v>
      </c>
      <c r="C27" s="177">
        <v>4.83</v>
      </c>
      <c r="D27" s="177">
        <v>7.41</v>
      </c>
      <c r="E27" s="177">
        <v>0</v>
      </c>
      <c r="F27" s="177">
        <v>0</v>
      </c>
      <c r="G27" s="177">
        <v>18.989999999999998</v>
      </c>
      <c r="H27" s="177">
        <v>0</v>
      </c>
      <c r="I27" s="177">
        <v>0</v>
      </c>
      <c r="J27" s="177">
        <v>24.55</v>
      </c>
      <c r="K27" s="177">
        <v>9.41</v>
      </c>
      <c r="L27" s="177">
        <v>365.64</v>
      </c>
      <c r="M27" s="177">
        <v>0.78</v>
      </c>
      <c r="N27" s="177">
        <v>18.71</v>
      </c>
      <c r="O27" s="177">
        <v>0</v>
      </c>
      <c r="P27" s="177">
        <v>1.39</v>
      </c>
      <c r="Q27" s="177">
        <v>3.71</v>
      </c>
      <c r="R27" s="177">
        <v>11.07</v>
      </c>
      <c r="S27" s="177">
        <v>4.1399999999999997</v>
      </c>
      <c r="T27" s="177">
        <v>0</v>
      </c>
      <c r="U27" s="177">
        <v>2.09</v>
      </c>
      <c r="V27" s="177">
        <v>4.42</v>
      </c>
      <c r="W27" s="177">
        <v>8.86</v>
      </c>
      <c r="X27" s="177">
        <v>35.57</v>
      </c>
      <c r="Y27" s="177">
        <v>0</v>
      </c>
      <c r="Z27" s="177">
        <v>48.66</v>
      </c>
      <c r="AA27" s="177">
        <v>19.93</v>
      </c>
      <c r="AB27" s="177">
        <v>0</v>
      </c>
      <c r="AC27" s="177">
        <v>13.92</v>
      </c>
      <c r="AD27" s="177">
        <v>0</v>
      </c>
      <c r="AE27" s="177">
        <v>0</v>
      </c>
      <c r="AF27" s="177">
        <v>0</v>
      </c>
      <c r="AG27" s="177">
        <v>21.79</v>
      </c>
      <c r="AH27" s="177">
        <v>0</v>
      </c>
      <c r="AI27" s="177">
        <v>9.64</v>
      </c>
      <c r="AJ27" s="177">
        <v>0</v>
      </c>
      <c r="AK27" s="177">
        <v>88.64</v>
      </c>
      <c r="AL27" s="177">
        <v>0</v>
      </c>
      <c r="AM27" s="177">
        <v>0</v>
      </c>
      <c r="AN27" s="177">
        <v>0</v>
      </c>
      <c r="AO27" s="177">
        <v>263.74</v>
      </c>
      <c r="AP27" s="177">
        <v>0</v>
      </c>
      <c r="AQ27" s="177">
        <v>0</v>
      </c>
      <c r="AR27" s="177">
        <v>0</v>
      </c>
      <c r="AS27" s="177">
        <v>0</v>
      </c>
      <c r="AT27" s="177">
        <v>0</v>
      </c>
      <c r="AU27" s="177">
        <v>0</v>
      </c>
      <c r="AV27" s="177">
        <v>0</v>
      </c>
      <c r="AW27" s="177">
        <v>0</v>
      </c>
      <c r="AX27" s="177">
        <v>0</v>
      </c>
      <c r="AY27" s="177">
        <v>0</v>
      </c>
    </row>
    <row r="28" spans="1:51">
      <c r="A28" t="s">
        <v>70</v>
      </c>
      <c r="B28" s="177">
        <v>0</v>
      </c>
      <c r="C28" s="177">
        <v>4.83</v>
      </c>
      <c r="D28" s="177">
        <v>7.41</v>
      </c>
      <c r="E28" s="177">
        <v>0</v>
      </c>
      <c r="F28" s="177">
        <v>0</v>
      </c>
      <c r="G28" s="177">
        <v>18.989999999999998</v>
      </c>
      <c r="H28" s="177">
        <v>0</v>
      </c>
      <c r="I28" s="177">
        <v>0</v>
      </c>
      <c r="J28" s="177">
        <v>24.55</v>
      </c>
      <c r="K28" s="177">
        <v>9.41</v>
      </c>
      <c r="L28" s="177">
        <v>365.64</v>
      </c>
      <c r="M28" s="177">
        <v>0.78</v>
      </c>
      <c r="N28" s="177">
        <v>18.71</v>
      </c>
      <c r="O28" s="177">
        <v>0</v>
      </c>
      <c r="P28" s="177">
        <v>1.39</v>
      </c>
      <c r="Q28" s="177">
        <v>3.71</v>
      </c>
      <c r="R28" s="177">
        <v>11.07</v>
      </c>
      <c r="S28" s="177">
        <v>4.1399999999999997</v>
      </c>
      <c r="T28" s="177">
        <v>0</v>
      </c>
      <c r="U28" s="177">
        <v>2.09</v>
      </c>
      <c r="V28" s="177">
        <v>4.42</v>
      </c>
      <c r="W28" s="177">
        <v>8.86</v>
      </c>
      <c r="X28" s="177">
        <v>35.57</v>
      </c>
      <c r="Y28" s="177">
        <v>0</v>
      </c>
      <c r="Z28" s="177">
        <v>48.66</v>
      </c>
      <c r="AA28" s="177">
        <v>19.93</v>
      </c>
      <c r="AB28" s="177">
        <v>0</v>
      </c>
      <c r="AC28" s="177">
        <v>13.92</v>
      </c>
      <c r="AD28" s="177">
        <v>0</v>
      </c>
      <c r="AE28" s="177">
        <v>0</v>
      </c>
      <c r="AF28" s="177">
        <v>0</v>
      </c>
      <c r="AG28" s="177">
        <v>21.79</v>
      </c>
      <c r="AH28" s="177">
        <v>0</v>
      </c>
      <c r="AI28" s="177">
        <v>9.64</v>
      </c>
      <c r="AJ28" s="177">
        <v>0</v>
      </c>
      <c r="AK28" s="177">
        <v>88.64</v>
      </c>
      <c r="AL28" s="177">
        <v>0</v>
      </c>
      <c r="AM28" s="177">
        <v>0</v>
      </c>
      <c r="AN28" s="177">
        <v>0</v>
      </c>
      <c r="AO28" s="177">
        <v>263.74</v>
      </c>
      <c r="AP28" s="177">
        <v>0</v>
      </c>
      <c r="AQ28" s="177">
        <v>0</v>
      </c>
      <c r="AR28" s="177">
        <v>0</v>
      </c>
      <c r="AS28" s="177">
        <v>0</v>
      </c>
      <c r="AT28" s="177">
        <v>0</v>
      </c>
      <c r="AU28" s="177">
        <v>0</v>
      </c>
      <c r="AV28" s="177">
        <v>0</v>
      </c>
      <c r="AW28" s="177">
        <v>0</v>
      </c>
      <c r="AX28" s="177">
        <v>0</v>
      </c>
      <c r="AY28" s="177">
        <v>0</v>
      </c>
    </row>
    <row r="29" spans="1:51">
      <c r="A29" t="s">
        <v>71</v>
      </c>
      <c r="B29" s="177">
        <v>0</v>
      </c>
      <c r="C29" s="177">
        <v>4.83</v>
      </c>
      <c r="D29" s="177">
        <v>7.41</v>
      </c>
      <c r="E29" s="177">
        <v>0</v>
      </c>
      <c r="F29" s="177">
        <v>0</v>
      </c>
      <c r="G29" s="177">
        <v>18.989999999999998</v>
      </c>
      <c r="H29" s="177">
        <v>0</v>
      </c>
      <c r="I29" s="177">
        <v>0</v>
      </c>
      <c r="J29" s="177">
        <v>24.55</v>
      </c>
      <c r="K29" s="177">
        <v>9.41</v>
      </c>
      <c r="L29" s="177">
        <v>365.64</v>
      </c>
      <c r="M29" s="177">
        <v>0.78</v>
      </c>
      <c r="N29" s="177">
        <v>18.71</v>
      </c>
      <c r="O29" s="177">
        <v>0</v>
      </c>
      <c r="P29" s="177">
        <v>1.39</v>
      </c>
      <c r="Q29" s="177">
        <v>3.71</v>
      </c>
      <c r="R29" s="177">
        <v>11.04</v>
      </c>
      <c r="S29" s="177">
        <v>4.1399999999999997</v>
      </c>
      <c r="T29" s="177">
        <v>0</v>
      </c>
      <c r="U29" s="177">
        <v>2.09</v>
      </c>
      <c r="V29" s="177">
        <v>4.42</v>
      </c>
      <c r="W29" s="177">
        <v>8.86</v>
      </c>
      <c r="X29" s="177">
        <v>35.57</v>
      </c>
      <c r="Y29" s="177">
        <v>0</v>
      </c>
      <c r="Z29" s="177">
        <v>48.66</v>
      </c>
      <c r="AA29" s="177">
        <v>19.93</v>
      </c>
      <c r="AB29" s="177">
        <v>0</v>
      </c>
      <c r="AC29" s="177">
        <v>13.92</v>
      </c>
      <c r="AD29" s="177">
        <v>0</v>
      </c>
      <c r="AE29" s="177">
        <v>0</v>
      </c>
      <c r="AF29" s="177">
        <v>0</v>
      </c>
      <c r="AG29" s="177">
        <v>21.79</v>
      </c>
      <c r="AH29" s="177">
        <v>0</v>
      </c>
      <c r="AI29" s="177">
        <v>9.64</v>
      </c>
      <c r="AJ29" s="177">
        <v>0</v>
      </c>
      <c r="AK29" s="177">
        <v>88.64</v>
      </c>
      <c r="AL29" s="177">
        <v>0</v>
      </c>
      <c r="AM29" s="177">
        <v>0</v>
      </c>
      <c r="AN29" s="177">
        <v>0</v>
      </c>
      <c r="AO29" s="177">
        <v>263.74</v>
      </c>
      <c r="AP29" s="177">
        <v>0</v>
      </c>
      <c r="AQ29" s="177">
        <v>0</v>
      </c>
      <c r="AR29" s="177">
        <v>0</v>
      </c>
      <c r="AS29" s="177">
        <v>0</v>
      </c>
      <c r="AT29" s="177">
        <v>0</v>
      </c>
      <c r="AU29" s="177">
        <v>0</v>
      </c>
      <c r="AV29" s="177">
        <v>0</v>
      </c>
      <c r="AW29" s="177">
        <v>0</v>
      </c>
      <c r="AX29" s="177">
        <v>0</v>
      </c>
      <c r="AY29" s="177">
        <v>0</v>
      </c>
    </row>
    <row r="30" spans="1:51">
      <c r="A30" t="s">
        <v>72</v>
      </c>
      <c r="B30" s="177">
        <v>0</v>
      </c>
      <c r="C30" s="177">
        <v>4.83</v>
      </c>
      <c r="D30" s="177">
        <v>7.41</v>
      </c>
      <c r="E30" s="177">
        <v>0</v>
      </c>
      <c r="F30" s="177">
        <v>0</v>
      </c>
      <c r="G30" s="177">
        <v>18.989999999999998</v>
      </c>
      <c r="H30" s="177">
        <v>0</v>
      </c>
      <c r="I30" s="177">
        <v>0</v>
      </c>
      <c r="J30" s="177">
        <v>24.55</v>
      </c>
      <c r="K30" s="177">
        <v>9.41</v>
      </c>
      <c r="L30" s="177">
        <v>365.64</v>
      </c>
      <c r="M30" s="177">
        <v>0.78</v>
      </c>
      <c r="N30" s="177">
        <v>18.71</v>
      </c>
      <c r="O30" s="177">
        <v>0</v>
      </c>
      <c r="P30" s="177">
        <v>1.39</v>
      </c>
      <c r="Q30" s="177">
        <v>3.71</v>
      </c>
      <c r="R30" s="177">
        <v>11.04</v>
      </c>
      <c r="S30" s="177">
        <v>4.1399999999999997</v>
      </c>
      <c r="T30" s="177">
        <v>0</v>
      </c>
      <c r="U30" s="177">
        <v>2.09</v>
      </c>
      <c r="V30" s="177">
        <v>4.42</v>
      </c>
      <c r="W30" s="177">
        <v>8.86</v>
      </c>
      <c r="X30" s="177">
        <v>35.57</v>
      </c>
      <c r="Y30" s="177">
        <v>0</v>
      </c>
      <c r="Z30" s="177">
        <v>48.66</v>
      </c>
      <c r="AA30" s="177">
        <v>19.93</v>
      </c>
      <c r="AB30" s="177">
        <v>0</v>
      </c>
      <c r="AC30" s="177">
        <v>13.92</v>
      </c>
      <c r="AD30" s="177">
        <v>0</v>
      </c>
      <c r="AE30" s="177">
        <v>0</v>
      </c>
      <c r="AF30" s="177">
        <v>0</v>
      </c>
      <c r="AG30" s="177">
        <v>21.79</v>
      </c>
      <c r="AH30" s="177">
        <v>0</v>
      </c>
      <c r="AI30" s="177">
        <v>9.64</v>
      </c>
      <c r="AJ30" s="177">
        <v>0</v>
      </c>
      <c r="AK30" s="177">
        <v>88.64</v>
      </c>
      <c r="AL30" s="177">
        <v>0</v>
      </c>
      <c r="AM30" s="177">
        <v>0</v>
      </c>
      <c r="AN30" s="177">
        <v>0</v>
      </c>
      <c r="AO30" s="177">
        <v>263.74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</row>
    <row r="31" spans="1:51">
      <c r="A31" t="s">
        <v>73</v>
      </c>
      <c r="B31" s="177">
        <v>0</v>
      </c>
      <c r="C31" s="177">
        <v>4.51</v>
      </c>
      <c r="D31" s="177">
        <v>7.41</v>
      </c>
      <c r="E31" s="177">
        <v>0</v>
      </c>
      <c r="F31" s="177">
        <v>0</v>
      </c>
      <c r="G31" s="177">
        <v>18.989999999999998</v>
      </c>
      <c r="H31" s="177">
        <v>0</v>
      </c>
      <c r="I31" s="177">
        <v>0</v>
      </c>
      <c r="J31" s="177">
        <v>24.55</v>
      </c>
      <c r="K31" s="177">
        <v>9.41</v>
      </c>
      <c r="L31" s="177">
        <v>365.64</v>
      </c>
      <c r="M31" s="177">
        <v>0.78</v>
      </c>
      <c r="N31" s="177">
        <v>18.71</v>
      </c>
      <c r="O31" s="177">
        <v>0</v>
      </c>
      <c r="P31" s="177">
        <v>1.39</v>
      </c>
      <c r="Q31" s="177">
        <v>3.71</v>
      </c>
      <c r="R31" s="177">
        <v>6.57</v>
      </c>
      <c r="S31" s="177">
        <v>4.1399999999999997</v>
      </c>
      <c r="T31" s="177">
        <v>0</v>
      </c>
      <c r="U31" s="177">
        <v>2.09</v>
      </c>
      <c r="V31" s="177">
        <v>4.42</v>
      </c>
      <c r="W31" s="177">
        <v>8.86</v>
      </c>
      <c r="X31" s="177">
        <v>35.57</v>
      </c>
      <c r="Y31" s="177">
        <v>0</v>
      </c>
      <c r="Z31" s="177">
        <v>48.66</v>
      </c>
      <c r="AA31" s="177">
        <v>19.93</v>
      </c>
      <c r="AB31" s="177">
        <v>0</v>
      </c>
      <c r="AC31" s="177">
        <v>13.92</v>
      </c>
      <c r="AD31" s="177">
        <v>0</v>
      </c>
      <c r="AE31" s="177">
        <v>0</v>
      </c>
      <c r="AF31" s="177">
        <v>0</v>
      </c>
      <c r="AG31" s="177">
        <v>21.79</v>
      </c>
      <c r="AH31" s="177">
        <v>0</v>
      </c>
      <c r="AI31" s="177">
        <v>9.64</v>
      </c>
      <c r="AJ31" s="177">
        <v>0</v>
      </c>
      <c r="AK31" s="177">
        <v>88.64</v>
      </c>
      <c r="AL31" s="177">
        <v>0</v>
      </c>
      <c r="AM31" s="177">
        <v>0</v>
      </c>
      <c r="AN31" s="177">
        <v>0</v>
      </c>
      <c r="AO31" s="177">
        <v>263.74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</row>
    <row r="32" spans="1:51">
      <c r="A32" t="s">
        <v>74</v>
      </c>
      <c r="B32" s="177">
        <v>0</v>
      </c>
      <c r="C32" s="177">
        <v>4.51</v>
      </c>
      <c r="D32" s="177">
        <v>7.41</v>
      </c>
      <c r="E32" s="177">
        <v>0</v>
      </c>
      <c r="F32" s="177">
        <v>0</v>
      </c>
      <c r="G32" s="177">
        <v>18.989999999999998</v>
      </c>
      <c r="H32" s="177">
        <v>0</v>
      </c>
      <c r="I32" s="177">
        <v>0</v>
      </c>
      <c r="J32" s="177">
        <v>24.55</v>
      </c>
      <c r="K32" s="177">
        <v>9.41</v>
      </c>
      <c r="L32" s="177">
        <v>365.64</v>
      </c>
      <c r="M32" s="177">
        <v>0.78</v>
      </c>
      <c r="N32" s="177">
        <v>18.71</v>
      </c>
      <c r="O32" s="177">
        <v>0</v>
      </c>
      <c r="P32" s="177">
        <v>1.39</v>
      </c>
      <c r="Q32" s="177">
        <v>3.71</v>
      </c>
      <c r="R32" s="177">
        <v>6.57</v>
      </c>
      <c r="S32" s="177">
        <v>4.1399999999999997</v>
      </c>
      <c r="T32" s="177">
        <v>0</v>
      </c>
      <c r="U32" s="177">
        <v>2.09</v>
      </c>
      <c r="V32" s="177">
        <v>4.42</v>
      </c>
      <c r="W32" s="177">
        <v>8.86</v>
      </c>
      <c r="X32" s="177">
        <v>35.57</v>
      </c>
      <c r="Y32" s="177">
        <v>0</v>
      </c>
      <c r="Z32" s="177">
        <v>48.66</v>
      </c>
      <c r="AA32" s="177">
        <v>19.93</v>
      </c>
      <c r="AB32" s="177">
        <v>0</v>
      </c>
      <c r="AC32" s="177">
        <v>13.92</v>
      </c>
      <c r="AD32" s="177">
        <v>0</v>
      </c>
      <c r="AE32" s="177">
        <v>0</v>
      </c>
      <c r="AF32" s="177">
        <v>0</v>
      </c>
      <c r="AG32" s="177">
        <v>21.79</v>
      </c>
      <c r="AH32" s="177">
        <v>0</v>
      </c>
      <c r="AI32" s="177">
        <v>9.64</v>
      </c>
      <c r="AJ32" s="177">
        <v>0</v>
      </c>
      <c r="AK32" s="177">
        <v>88.64</v>
      </c>
      <c r="AL32" s="177">
        <v>0</v>
      </c>
      <c r="AM32" s="177">
        <v>0</v>
      </c>
      <c r="AN32" s="177">
        <v>0</v>
      </c>
      <c r="AO32" s="177">
        <v>263.74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</row>
    <row r="33" spans="1:51">
      <c r="A33" t="s">
        <v>75</v>
      </c>
      <c r="B33" s="177">
        <v>0</v>
      </c>
      <c r="C33" s="177">
        <v>4.51</v>
      </c>
      <c r="D33" s="177">
        <v>7.41</v>
      </c>
      <c r="E33" s="177">
        <v>0</v>
      </c>
      <c r="F33" s="177">
        <v>0</v>
      </c>
      <c r="G33" s="177">
        <v>18.989999999999998</v>
      </c>
      <c r="H33" s="177">
        <v>0</v>
      </c>
      <c r="I33" s="177">
        <v>0</v>
      </c>
      <c r="J33" s="177">
        <v>24.55</v>
      </c>
      <c r="K33" s="177">
        <v>9.41</v>
      </c>
      <c r="L33" s="177">
        <v>365.64</v>
      </c>
      <c r="M33" s="177">
        <v>0.78</v>
      </c>
      <c r="N33" s="177">
        <v>18.71</v>
      </c>
      <c r="O33" s="177">
        <v>0</v>
      </c>
      <c r="P33" s="177">
        <v>1.39</v>
      </c>
      <c r="Q33" s="177">
        <v>3.71</v>
      </c>
      <c r="R33" s="177">
        <v>6.57</v>
      </c>
      <c r="S33" s="177">
        <v>4.1399999999999997</v>
      </c>
      <c r="T33" s="177">
        <v>0</v>
      </c>
      <c r="U33" s="177">
        <v>2.09</v>
      </c>
      <c r="V33" s="177">
        <v>4.42</v>
      </c>
      <c r="W33" s="177">
        <v>8.86</v>
      </c>
      <c r="X33" s="177">
        <v>35.57</v>
      </c>
      <c r="Y33" s="177">
        <v>0</v>
      </c>
      <c r="Z33" s="177">
        <v>48.66</v>
      </c>
      <c r="AA33" s="177">
        <v>19.93</v>
      </c>
      <c r="AB33" s="177">
        <v>0</v>
      </c>
      <c r="AC33" s="177">
        <v>13.92</v>
      </c>
      <c r="AD33" s="177">
        <v>0</v>
      </c>
      <c r="AE33" s="177">
        <v>0</v>
      </c>
      <c r="AF33" s="177">
        <v>0</v>
      </c>
      <c r="AG33" s="177">
        <v>21.79</v>
      </c>
      <c r="AH33" s="177">
        <v>0</v>
      </c>
      <c r="AI33" s="177">
        <v>9.64</v>
      </c>
      <c r="AJ33" s="177">
        <v>0</v>
      </c>
      <c r="AK33" s="177">
        <v>88.64</v>
      </c>
      <c r="AL33" s="177">
        <v>0</v>
      </c>
      <c r="AM33" s="177">
        <v>0</v>
      </c>
      <c r="AN33" s="177">
        <v>0</v>
      </c>
      <c r="AO33" s="177">
        <v>263.74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</row>
    <row r="34" spans="1:51">
      <c r="A34" t="s">
        <v>76</v>
      </c>
      <c r="B34" s="177">
        <v>0</v>
      </c>
      <c r="C34" s="177">
        <v>4.51</v>
      </c>
      <c r="D34" s="177">
        <v>7.41</v>
      </c>
      <c r="E34" s="177">
        <v>0</v>
      </c>
      <c r="F34" s="177">
        <v>0</v>
      </c>
      <c r="G34" s="177">
        <v>18.989999999999998</v>
      </c>
      <c r="H34" s="177">
        <v>0</v>
      </c>
      <c r="I34" s="177">
        <v>0</v>
      </c>
      <c r="J34" s="177">
        <v>24.55</v>
      </c>
      <c r="K34" s="177">
        <v>9.41</v>
      </c>
      <c r="L34" s="177">
        <v>365.64</v>
      </c>
      <c r="M34" s="177">
        <v>0.78</v>
      </c>
      <c r="N34" s="177">
        <v>18.71</v>
      </c>
      <c r="O34" s="177">
        <v>0</v>
      </c>
      <c r="P34" s="177">
        <v>1.39</v>
      </c>
      <c r="Q34" s="177">
        <v>3.71</v>
      </c>
      <c r="R34" s="177">
        <v>6.57</v>
      </c>
      <c r="S34" s="177">
        <v>4.1399999999999997</v>
      </c>
      <c r="T34" s="177">
        <v>0</v>
      </c>
      <c r="U34" s="177">
        <v>2.09</v>
      </c>
      <c r="V34" s="177">
        <v>4.42</v>
      </c>
      <c r="W34" s="177">
        <v>8.86</v>
      </c>
      <c r="X34" s="177">
        <v>35.57</v>
      </c>
      <c r="Y34" s="177">
        <v>0</v>
      </c>
      <c r="Z34" s="177">
        <v>48.67</v>
      </c>
      <c r="AA34" s="177">
        <v>19.93</v>
      </c>
      <c r="AB34" s="177">
        <v>0</v>
      </c>
      <c r="AC34" s="177">
        <v>13.92</v>
      </c>
      <c r="AD34" s="177">
        <v>0</v>
      </c>
      <c r="AE34" s="177">
        <v>0</v>
      </c>
      <c r="AF34" s="177">
        <v>0</v>
      </c>
      <c r="AG34" s="177">
        <v>21.79</v>
      </c>
      <c r="AH34" s="177">
        <v>0</v>
      </c>
      <c r="AI34" s="177">
        <v>9.64</v>
      </c>
      <c r="AJ34" s="177">
        <v>0</v>
      </c>
      <c r="AK34" s="177">
        <v>88.64</v>
      </c>
      <c r="AL34" s="177">
        <v>0</v>
      </c>
      <c r="AM34" s="177">
        <v>0</v>
      </c>
      <c r="AN34" s="177">
        <v>0</v>
      </c>
      <c r="AO34" s="177">
        <v>263.74</v>
      </c>
      <c r="AP34" s="177">
        <v>0</v>
      </c>
      <c r="AQ34" s="177">
        <v>0</v>
      </c>
      <c r="AR34" s="177">
        <v>0</v>
      </c>
      <c r="AS34" s="177">
        <v>0</v>
      </c>
      <c r="AT34" s="177">
        <v>0</v>
      </c>
      <c r="AU34" s="177">
        <v>0</v>
      </c>
      <c r="AV34" s="177">
        <v>0</v>
      </c>
      <c r="AW34" s="177">
        <v>0</v>
      </c>
      <c r="AX34" s="177">
        <v>0</v>
      </c>
      <c r="AY34" s="177">
        <v>0</v>
      </c>
    </row>
    <row r="35" spans="1:51">
      <c r="A35" t="s">
        <v>77</v>
      </c>
      <c r="B35" s="177">
        <v>0</v>
      </c>
      <c r="C35" s="177">
        <v>4.51</v>
      </c>
      <c r="D35" s="177">
        <v>7.41</v>
      </c>
      <c r="E35" s="177">
        <v>0</v>
      </c>
      <c r="F35" s="177">
        <v>0</v>
      </c>
      <c r="G35" s="177">
        <v>19.66</v>
      </c>
      <c r="H35" s="177">
        <v>0</v>
      </c>
      <c r="I35" s="177">
        <v>0</v>
      </c>
      <c r="J35" s="177">
        <v>23.54</v>
      </c>
      <c r="K35" s="177">
        <v>9.41</v>
      </c>
      <c r="L35" s="177">
        <v>365.64</v>
      </c>
      <c r="M35" s="177">
        <v>0.78</v>
      </c>
      <c r="N35" s="177">
        <v>18.71</v>
      </c>
      <c r="O35" s="177">
        <v>0</v>
      </c>
      <c r="P35" s="177">
        <v>1.39</v>
      </c>
      <c r="Q35" s="177">
        <v>3.71</v>
      </c>
      <c r="R35" s="177">
        <v>6.57</v>
      </c>
      <c r="S35" s="177">
        <v>4.1399999999999997</v>
      </c>
      <c r="T35" s="177">
        <v>0</v>
      </c>
      <c r="U35" s="177">
        <v>2.09</v>
      </c>
      <c r="V35" s="177">
        <v>4.42</v>
      </c>
      <c r="W35" s="177">
        <v>9.39</v>
      </c>
      <c r="X35" s="177">
        <v>35.57</v>
      </c>
      <c r="Y35" s="177">
        <v>0</v>
      </c>
      <c r="Z35" s="177">
        <v>48.67</v>
      </c>
      <c r="AA35" s="177">
        <v>19.93</v>
      </c>
      <c r="AB35" s="177">
        <v>0</v>
      </c>
      <c r="AC35" s="177">
        <v>13.92</v>
      </c>
      <c r="AD35" s="177">
        <v>0</v>
      </c>
      <c r="AE35" s="177">
        <v>0</v>
      </c>
      <c r="AF35" s="177">
        <v>0</v>
      </c>
      <c r="AG35" s="177">
        <v>21.79</v>
      </c>
      <c r="AH35" s="177">
        <v>0</v>
      </c>
      <c r="AI35" s="177">
        <v>9.64</v>
      </c>
      <c r="AJ35" s="177">
        <v>0</v>
      </c>
      <c r="AK35" s="177">
        <v>88.64</v>
      </c>
      <c r="AL35" s="177">
        <v>0</v>
      </c>
      <c r="AM35" s="177">
        <v>0</v>
      </c>
      <c r="AN35" s="177">
        <v>0</v>
      </c>
      <c r="AO35" s="177">
        <v>263.74</v>
      </c>
      <c r="AP35" s="177">
        <v>0</v>
      </c>
      <c r="AQ35" s="177">
        <v>0</v>
      </c>
      <c r="AR35" s="177">
        <v>0</v>
      </c>
      <c r="AS35" s="177">
        <v>0</v>
      </c>
      <c r="AT35" s="177">
        <v>0</v>
      </c>
      <c r="AU35" s="177">
        <v>0</v>
      </c>
      <c r="AV35" s="177">
        <v>0</v>
      </c>
      <c r="AW35" s="177">
        <v>0</v>
      </c>
      <c r="AX35" s="177">
        <v>0</v>
      </c>
      <c r="AY35" s="177">
        <v>0</v>
      </c>
    </row>
    <row r="36" spans="1:51">
      <c r="A36" t="s">
        <v>78</v>
      </c>
      <c r="B36" s="177">
        <v>0</v>
      </c>
      <c r="C36" s="177">
        <v>4.51</v>
      </c>
      <c r="D36" s="177">
        <v>7.41</v>
      </c>
      <c r="E36" s="177">
        <v>0</v>
      </c>
      <c r="F36" s="177">
        <v>0</v>
      </c>
      <c r="G36" s="177">
        <v>19.66</v>
      </c>
      <c r="H36" s="177">
        <v>0</v>
      </c>
      <c r="I36" s="177">
        <v>0</v>
      </c>
      <c r="J36" s="177">
        <v>23.54</v>
      </c>
      <c r="K36" s="177">
        <v>9.41</v>
      </c>
      <c r="L36" s="177">
        <v>365.64</v>
      </c>
      <c r="M36" s="177">
        <v>0.78</v>
      </c>
      <c r="N36" s="177">
        <v>18.71</v>
      </c>
      <c r="O36" s="177">
        <v>0</v>
      </c>
      <c r="P36" s="177">
        <v>1.39</v>
      </c>
      <c r="Q36" s="177">
        <v>3.71</v>
      </c>
      <c r="R36" s="177">
        <v>6.57</v>
      </c>
      <c r="S36" s="177">
        <v>4.1399999999999997</v>
      </c>
      <c r="T36" s="177">
        <v>0</v>
      </c>
      <c r="U36" s="177">
        <v>2.09</v>
      </c>
      <c r="V36" s="177">
        <v>4.42</v>
      </c>
      <c r="W36" s="177">
        <v>9.39</v>
      </c>
      <c r="X36" s="177">
        <v>35.57</v>
      </c>
      <c r="Y36" s="177">
        <v>0</v>
      </c>
      <c r="Z36" s="177">
        <v>48.67</v>
      </c>
      <c r="AA36" s="177">
        <v>19.93</v>
      </c>
      <c r="AB36" s="177">
        <v>0</v>
      </c>
      <c r="AC36" s="177">
        <v>13.92</v>
      </c>
      <c r="AD36" s="177">
        <v>0</v>
      </c>
      <c r="AE36" s="177">
        <v>0</v>
      </c>
      <c r="AF36" s="177">
        <v>0</v>
      </c>
      <c r="AG36" s="177">
        <v>21.79</v>
      </c>
      <c r="AH36" s="177">
        <v>0</v>
      </c>
      <c r="AI36" s="177">
        <v>9.64</v>
      </c>
      <c r="AJ36" s="177">
        <v>0</v>
      </c>
      <c r="AK36" s="177">
        <v>88.64</v>
      </c>
      <c r="AL36" s="177">
        <v>0</v>
      </c>
      <c r="AM36" s="177">
        <v>0</v>
      </c>
      <c r="AN36" s="177">
        <v>0</v>
      </c>
      <c r="AO36" s="177">
        <v>263.74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</row>
    <row r="37" spans="1:51">
      <c r="A37" t="s">
        <v>79</v>
      </c>
      <c r="B37" s="177">
        <v>0</v>
      </c>
      <c r="C37" s="177">
        <v>4.51</v>
      </c>
      <c r="D37" s="177">
        <v>7.41</v>
      </c>
      <c r="E37" s="177">
        <v>0</v>
      </c>
      <c r="F37" s="177">
        <v>0</v>
      </c>
      <c r="G37" s="177">
        <v>19.66</v>
      </c>
      <c r="H37" s="177">
        <v>0</v>
      </c>
      <c r="I37" s="177">
        <v>0</v>
      </c>
      <c r="J37" s="177">
        <v>23.54</v>
      </c>
      <c r="K37" s="177">
        <v>9.41</v>
      </c>
      <c r="L37" s="177">
        <v>365.64</v>
      </c>
      <c r="M37" s="177">
        <v>0.78</v>
      </c>
      <c r="N37" s="177">
        <v>18.71</v>
      </c>
      <c r="O37" s="177">
        <v>0</v>
      </c>
      <c r="P37" s="177">
        <v>1.39</v>
      </c>
      <c r="Q37" s="177">
        <v>3.68</v>
      </c>
      <c r="R37" s="177">
        <v>6.57</v>
      </c>
      <c r="S37" s="177">
        <v>4.1399999999999997</v>
      </c>
      <c r="T37" s="177">
        <v>0</v>
      </c>
      <c r="U37" s="177">
        <v>2.09</v>
      </c>
      <c r="V37" s="177">
        <v>4.42</v>
      </c>
      <c r="W37" s="177">
        <v>9.39</v>
      </c>
      <c r="X37" s="177">
        <v>35.58</v>
      </c>
      <c r="Y37" s="177">
        <v>0</v>
      </c>
      <c r="Z37" s="177">
        <v>48.67</v>
      </c>
      <c r="AA37" s="177">
        <v>19.93</v>
      </c>
      <c r="AB37" s="177">
        <v>0</v>
      </c>
      <c r="AC37" s="177">
        <v>13.92</v>
      </c>
      <c r="AD37" s="177">
        <v>0</v>
      </c>
      <c r="AE37" s="177">
        <v>0</v>
      </c>
      <c r="AF37" s="177">
        <v>0</v>
      </c>
      <c r="AG37" s="177">
        <v>21.79</v>
      </c>
      <c r="AH37" s="177">
        <v>0</v>
      </c>
      <c r="AI37" s="177">
        <v>9.64</v>
      </c>
      <c r="AJ37" s="177">
        <v>0</v>
      </c>
      <c r="AK37" s="177">
        <v>88.64</v>
      </c>
      <c r="AL37" s="177">
        <v>0</v>
      </c>
      <c r="AM37" s="177">
        <v>0</v>
      </c>
      <c r="AN37" s="177">
        <v>0</v>
      </c>
      <c r="AO37" s="177">
        <v>263.74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</row>
    <row r="38" spans="1:51">
      <c r="A38" t="s">
        <v>80</v>
      </c>
      <c r="B38" s="177">
        <v>0</v>
      </c>
      <c r="C38" s="177">
        <v>4.51</v>
      </c>
      <c r="D38" s="177">
        <v>7.41</v>
      </c>
      <c r="E38" s="177">
        <v>0</v>
      </c>
      <c r="F38" s="177">
        <v>0</v>
      </c>
      <c r="G38" s="177">
        <v>19.66</v>
      </c>
      <c r="H38" s="177">
        <v>0</v>
      </c>
      <c r="I38" s="177">
        <v>0</v>
      </c>
      <c r="J38" s="177">
        <v>23.54</v>
      </c>
      <c r="K38" s="177">
        <v>9.41</v>
      </c>
      <c r="L38" s="177">
        <v>365.64</v>
      </c>
      <c r="M38" s="177">
        <v>0.78</v>
      </c>
      <c r="N38" s="177">
        <v>18.71</v>
      </c>
      <c r="O38" s="177">
        <v>0</v>
      </c>
      <c r="P38" s="177">
        <v>1.39</v>
      </c>
      <c r="Q38" s="177">
        <v>3.68</v>
      </c>
      <c r="R38" s="177">
        <v>6.57</v>
      </c>
      <c r="S38" s="177">
        <v>4.1399999999999997</v>
      </c>
      <c r="T38" s="177">
        <v>0</v>
      </c>
      <c r="U38" s="177">
        <v>2.09</v>
      </c>
      <c r="V38" s="177">
        <v>4.42</v>
      </c>
      <c r="W38" s="177">
        <v>9.39</v>
      </c>
      <c r="X38" s="177">
        <v>35.58</v>
      </c>
      <c r="Y38" s="177">
        <v>0</v>
      </c>
      <c r="Z38" s="177">
        <v>48.67</v>
      </c>
      <c r="AA38" s="177">
        <v>19.93</v>
      </c>
      <c r="AB38" s="177">
        <v>0</v>
      </c>
      <c r="AC38" s="177">
        <v>13.92</v>
      </c>
      <c r="AD38" s="177">
        <v>0</v>
      </c>
      <c r="AE38" s="177">
        <v>0</v>
      </c>
      <c r="AF38" s="177">
        <v>0</v>
      </c>
      <c r="AG38" s="177">
        <v>21.79</v>
      </c>
      <c r="AH38" s="177">
        <v>0</v>
      </c>
      <c r="AI38" s="177">
        <v>9.64</v>
      </c>
      <c r="AJ38" s="177">
        <v>0</v>
      </c>
      <c r="AK38" s="177">
        <v>88.64</v>
      </c>
      <c r="AL38" s="177">
        <v>0</v>
      </c>
      <c r="AM38" s="177">
        <v>0</v>
      </c>
      <c r="AN38" s="177">
        <v>0</v>
      </c>
      <c r="AO38" s="177">
        <v>263.74</v>
      </c>
      <c r="AP38" s="177">
        <v>0</v>
      </c>
      <c r="AQ38" s="177">
        <v>0</v>
      </c>
      <c r="AR38" s="177">
        <v>0</v>
      </c>
      <c r="AS38" s="177">
        <v>0</v>
      </c>
      <c r="AT38" s="177">
        <v>0</v>
      </c>
      <c r="AU38" s="177">
        <v>0</v>
      </c>
      <c r="AV38" s="177">
        <v>0</v>
      </c>
      <c r="AW38" s="177">
        <v>0</v>
      </c>
      <c r="AX38" s="177">
        <v>0</v>
      </c>
      <c r="AY38" s="177">
        <v>0</v>
      </c>
    </row>
    <row r="39" spans="1:51">
      <c r="A39" t="s">
        <v>81</v>
      </c>
      <c r="B39" s="177">
        <v>0</v>
      </c>
      <c r="C39" s="177">
        <v>4.51</v>
      </c>
      <c r="D39" s="177">
        <v>7.41</v>
      </c>
      <c r="E39" s="177">
        <v>0</v>
      </c>
      <c r="F39" s="177">
        <v>0</v>
      </c>
      <c r="G39" s="177">
        <v>19.66</v>
      </c>
      <c r="H39" s="177">
        <v>0</v>
      </c>
      <c r="I39" s="177">
        <v>0</v>
      </c>
      <c r="J39" s="177">
        <v>23.54</v>
      </c>
      <c r="K39" s="177">
        <v>9.41</v>
      </c>
      <c r="L39" s="177">
        <v>365.64</v>
      </c>
      <c r="M39" s="177">
        <v>0.78</v>
      </c>
      <c r="N39" s="177">
        <v>18.71</v>
      </c>
      <c r="O39" s="177">
        <v>0</v>
      </c>
      <c r="P39" s="177">
        <v>1.39</v>
      </c>
      <c r="Q39" s="177">
        <v>3.68</v>
      </c>
      <c r="R39" s="177">
        <v>6.57</v>
      </c>
      <c r="S39" s="177">
        <v>4.1399999999999997</v>
      </c>
      <c r="T39" s="177">
        <v>0</v>
      </c>
      <c r="U39" s="177">
        <v>2.09</v>
      </c>
      <c r="V39" s="177">
        <v>4.42</v>
      </c>
      <c r="W39" s="177">
        <v>9.5500000000000007</v>
      </c>
      <c r="X39" s="177">
        <v>35.9</v>
      </c>
      <c r="Y39" s="177">
        <v>0</v>
      </c>
      <c r="Z39" s="177">
        <v>48.67</v>
      </c>
      <c r="AA39" s="177">
        <v>19.93</v>
      </c>
      <c r="AB39" s="177">
        <v>0</v>
      </c>
      <c r="AC39" s="177">
        <v>13.92</v>
      </c>
      <c r="AD39" s="177">
        <v>0</v>
      </c>
      <c r="AE39" s="177">
        <v>0</v>
      </c>
      <c r="AF39" s="177">
        <v>0</v>
      </c>
      <c r="AG39" s="177">
        <v>21.79</v>
      </c>
      <c r="AH39" s="177">
        <v>0</v>
      </c>
      <c r="AI39" s="177">
        <v>9.64</v>
      </c>
      <c r="AJ39" s="177">
        <v>0</v>
      </c>
      <c r="AK39" s="177">
        <v>88.64</v>
      </c>
      <c r="AL39" s="177">
        <v>0</v>
      </c>
      <c r="AM39" s="177">
        <v>0</v>
      </c>
      <c r="AN39" s="177">
        <v>0</v>
      </c>
      <c r="AO39" s="177">
        <v>263.74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</row>
    <row r="40" spans="1:51">
      <c r="A40" t="s">
        <v>82</v>
      </c>
      <c r="B40" s="177">
        <v>0</v>
      </c>
      <c r="C40" s="177">
        <v>4.51</v>
      </c>
      <c r="D40" s="177">
        <v>7.41</v>
      </c>
      <c r="E40" s="177">
        <v>0</v>
      </c>
      <c r="F40" s="177">
        <v>0</v>
      </c>
      <c r="G40" s="177">
        <v>19.66</v>
      </c>
      <c r="H40" s="177">
        <v>0</v>
      </c>
      <c r="I40" s="177">
        <v>0</v>
      </c>
      <c r="J40" s="177">
        <v>23.54</v>
      </c>
      <c r="K40" s="177">
        <v>9.41</v>
      </c>
      <c r="L40" s="177">
        <v>365.64</v>
      </c>
      <c r="M40" s="177">
        <v>0.78</v>
      </c>
      <c r="N40" s="177">
        <v>18.71</v>
      </c>
      <c r="O40" s="177">
        <v>0</v>
      </c>
      <c r="P40" s="177">
        <v>1.39</v>
      </c>
      <c r="Q40" s="177">
        <v>3.68</v>
      </c>
      <c r="R40" s="177">
        <v>6.57</v>
      </c>
      <c r="S40" s="177">
        <v>4.1399999999999997</v>
      </c>
      <c r="T40" s="177">
        <v>0</v>
      </c>
      <c r="U40" s="177">
        <v>2.09</v>
      </c>
      <c r="V40" s="177">
        <v>4.42</v>
      </c>
      <c r="W40" s="177">
        <v>9.5500000000000007</v>
      </c>
      <c r="X40" s="177">
        <v>35.9</v>
      </c>
      <c r="Y40" s="177">
        <v>0</v>
      </c>
      <c r="Z40" s="177">
        <v>48.67</v>
      </c>
      <c r="AA40" s="177">
        <v>19.93</v>
      </c>
      <c r="AB40" s="177">
        <v>0</v>
      </c>
      <c r="AC40" s="177">
        <v>13.92</v>
      </c>
      <c r="AD40" s="177">
        <v>0</v>
      </c>
      <c r="AE40" s="177">
        <v>0</v>
      </c>
      <c r="AF40" s="177">
        <v>0</v>
      </c>
      <c r="AG40" s="177">
        <v>21.79</v>
      </c>
      <c r="AH40" s="177">
        <v>0</v>
      </c>
      <c r="AI40" s="177">
        <v>9.64</v>
      </c>
      <c r="AJ40" s="177">
        <v>0</v>
      </c>
      <c r="AK40" s="177">
        <v>88.64</v>
      </c>
      <c r="AL40" s="177">
        <v>0</v>
      </c>
      <c r="AM40" s="177">
        <v>0</v>
      </c>
      <c r="AN40" s="177">
        <v>0</v>
      </c>
      <c r="AO40" s="177">
        <v>263.74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</row>
    <row r="41" spans="1:51">
      <c r="A41" t="s">
        <v>83</v>
      </c>
      <c r="B41" s="177">
        <v>0</v>
      </c>
      <c r="C41" s="177">
        <v>4.51</v>
      </c>
      <c r="D41" s="177">
        <v>7.41</v>
      </c>
      <c r="E41" s="177">
        <v>0</v>
      </c>
      <c r="F41" s="177">
        <v>0</v>
      </c>
      <c r="G41" s="177">
        <v>19.66</v>
      </c>
      <c r="H41" s="177">
        <v>0</v>
      </c>
      <c r="I41" s="177">
        <v>0</v>
      </c>
      <c r="J41" s="177">
        <v>23.54</v>
      </c>
      <c r="K41" s="177">
        <v>9.41</v>
      </c>
      <c r="L41" s="177">
        <v>365.64</v>
      </c>
      <c r="M41" s="177">
        <v>0.78</v>
      </c>
      <c r="N41" s="177">
        <v>18.71</v>
      </c>
      <c r="O41" s="177">
        <v>0</v>
      </c>
      <c r="P41" s="177">
        <v>1.39</v>
      </c>
      <c r="Q41" s="177">
        <v>3.32</v>
      </c>
      <c r="R41" s="177">
        <v>6.57</v>
      </c>
      <c r="S41" s="177">
        <v>4.12</v>
      </c>
      <c r="T41" s="177">
        <v>0</v>
      </c>
      <c r="U41" s="177">
        <v>2.09</v>
      </c>
      <c r="V41" s="177">
        <v>4.42</v>
      </c>
      <c r="W41" s="177">
        <v>0.46</v>
      </c>
      <c r="X41" s="177">
        <v>3.6</v>
      </c>
      <c r="Y41" s="177">
        <v>0</v>
      </c>
      <c r="Z41" s="177">
        <v>48.67</v>
      </c>
      <c r="AA41" s="177">
        <v>19.93</v>
      </c>
      <c r="AB41" s="177">
        <v>0</v>
      </c>
      <c r="AC41" s="177">
        <v>13.92</v>
      </c>
      <c r="AD41" s="177">
        <v>0</v>
      </c>
      <c r="AE41" s="177">
        <v>0</v>
      </c>
      <c r="AF41" s="177">
        <v>0</v>
      </c>
      <c r="AG41" s="177">
        <v>21.79</v>
      </c>
      <c r="AH41" s="177">
        <v>0</v>
      </c>
      <c r="AI41" s="177">
        <v>9.64</v>
      </c>
      <c r="AJ41" s="177">
        <v>0</v>
      </c>
      <c r="AK41" s="177">
        <v>88.64</v>
      </c>
      <c r="AL41" s="177">
        <v>0</v>
      </c>
      <c r="AM41" s="177">
        <v>0</v>
      </c>
      <c r="AN41" s="177">
        <v>0</v>
      </c>
      <c r="AO41" s="177">
        <v>263.74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</row>
    <row r="42" spans="1:51">
      <c r="A42" t="s">
        <v>84</v>
      </c>
      <c r="B42" s="177">
        <v>0</v>
      </c>
      <c r="C42" s="177">
        <v>4.51</v>
      </c>
      <c r="D42" s="177">
        <v>7.41</v>
      </c>
      <c r="E42" s="177">
        <v>0</v>
      </c>
      <c r="F42" s="177">
        <v>0</v>
      </c>
      <c r="G42" s="177">
        <v>19.66</v>
      </c>
      <c r="H42" s="177">
        <v>0</v>
      </c>
      <c r="I42" s="177">
        <v>0</v>
      </c>
      <c r="J42" s="177">
        <v>23.54</v>
      </c>
      <c r="K42" s="177">
        <v>9.41</v>
      </c>
      <c r="L42" s="177">
        <v>365.64</v>
      </c>
      <c r="M42" s="177">
        <v>0.78</v>
      </c>
      <c r="N42" s="177">
        <v>18.71</v>
      </c>
      <c r="O42" s="177">
        <v>0</v>
      </c>
      <c r="P42" s="177">
        <v>1.39</v>
      </c>
      <c r="Q42" s="177">
        <v>3.32</v>
      </c>
      <c r="R42" s="177">
        <v>6.62</v>
      </c>
      <c r="S42" s="177">
        <v>4.1399999999999997</v>
      </c>
      <c r="T42" s="177">
        <v>0</v>
      </c>
      <c r="U42" s="177">
        <v>2.09</v>
      </c>
      <c r="V42" s="177">
        <v>4.42</v>
      </c>
      <c r="W42" s="177">
        <v>0.46</v>
      </c>
      <c r="X42" s="177">
        <v>1.47</v>
      </c>
      <c r="Y42" s="177">
        <v>0</v>
      </c>
      <c r="Z42" s="177">
        <v>48.66</v>
      </c>
      <c r="AA42" s="177">
        <v>19.93</v>
      </c>
      <c r="AB42" s="177">
        <v>0</v>
      </c>
      <c r="AC42" s="177">
        <v>13.92</v>
      </c>
      <c r="AD42" s="177">
        <v>0</v>
      </c>
      <c r="AE42" s="177">
        <v>0</v>
      </c>
      <c r="AF42" s="177">
        <v>0</v>
      </c>
      <c r="AG42" s="177">
        <v>21.79</v>
      </c>
      <c r="AH42" s="177">
        <v>0</v>
      </c>
      <c r="AI42" s="177">
        <v>9.64</v>
      </c>
      <c r="AJ42" s="177">
        <v>0</v>
      </c>
      <c r="AK42" s="177">
        <v>88.64</v>
      </c>
      <c r="AL42" s="177">
        <v>0</v>
      </c>
      <c r="AM42" s="177">
        <v>0</v>
      </c>
      <c r="AN42" s="177">
        <v>0</v>
      </c>
      <c r="AO42" s="177">
        <v>263.74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</row>
    <row r="43" spans="1:51">
      <c r="A43" t="s">
        <v>85</v>
      </c>
      <c r="B43" s="177">
        <v>0</v>
      </c>
      <c r="C43" s="177">
        <v>4.51</v>
      </c>
      <c r="D43" s="177">
        <v>7.41</v>
      </c>
      <c r="E43" s="177">
        <v>0</v>
      </c>
      <c r="F43" s="177">
        <v>0</v>
      </c>
      <c r="G43" s="177">
        <v>19.66</v>
      </c>
      <c r="H43" s="177">
        <v>0</v>
      </c>
      <c r="I43" s="177">
        <v>0</v>
      </c>
      <c r="J43" s="177">
        <v>23.54</v>
      </c>
      <c r="K43" s="177">
        <v>9.41</v>
      </c>
      <c r="L43" s="177">
        <v>365.64</v>
      </c>
      <c r="M43" s="177">
        <v>0.78</v>
      </c>
      <c r="N43" s="177">
        <v>18.71</v>
      </c>
      <c r="O43" s="177">
        <v>0</v>
      </c>
      <c r="P43" s="177">
        <v>1.39</v>
      </c>
      <c r="Q43" s="177">
        <v>3.32</v>
      </c>
      <c r="R43" s="177">
        <v>10.47</v>
      </c>
      <c r="S43" s="177">
        <v>4.1399999999999997</v>
      </c>
      <c r="T43" s="177">
        <v>0</v>
      </c>
      <c r="U43" s="177">
        <v>2.09</v>
      </c>
      <c r="V43" s="177">
        <v>4.42</v>
      </c>
      <c r="W43" s="177">
        <v>0.46</v>
      </c>
      <c r="X43" s="177">
        <v>1.47</v>
      </c>
      <c r="Y43" s="177">
        <v>0</v>
      </c>
      <c r="Z43" s="177">
        <v>48.66</v>
      </c>
      <c r="AA43" s="177">
        <v>19.93</v>
      </c>
      <c r="AB43" s="177">
        <v>0</v>
      </c>
      <c r="AC43" s="177">
        <v>13.92</v>
      </c>
      <c r="AD43" s="177">
        <v>0</v>
      </c>
      <c r="AE43" s="177">
        <v>0</v>
      </c>
      <c r="AF43" s="177">
        <v>0</v>
      </c>
      <c r="AG43" s="177">
        <v>21.79</v>
      </c>
      <c r="AH43" s="177">
        <v>0</v>
      </c>
      <c r="AI43" s="177">
        <v>9.64</v>
      </c>
      <c r="AJ43" s="177">
        <v>0</v>
      </c>
      <c r="AK43" s="177">
        <v>88.37</v>
      </c>
      <c r="AL43" s="177">
        <v>0</v>
      </c>
      <c r="AM43" s="177">
        <v>0</v>
      </c>
      <c r="AN43" s="177">
        <v>0</v>
      </c>
      <c r="AO43" s="177">
        <v>258.31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</row>
    <row r="44" spans="1:51">
      <c r="A44" t="s">
        <v>86</v>
      </c>
      <c r="B44" s="177">
        <v>0</v>
      </c>
      <c r="C44" s="177">
        <v>4.51</v>
      </c>
      <c r="D44" s="177">
        <v>7.41</v>
      </c>
      <c r="E44" s="177">
        <v>0</v>
      </c>
      <c r="F44" s="177">
        <v>0</v>
      </c>
      <c r="G44" s="177">
        <v>19.66</v>
      </c>
      <c r="H44" s="177">
        <v>0</v>
      </c>
      <c r="I44" s="177">
        <v>0</v>
      </c>
      <c r="J44" s="177">
        <v>23.54</v>
      </c>
      <c r="K44" s="177">
        <v>9.41</v>
      </c>
      <c r="L44" s="177">
        <v>365.64</v>
      </c>
      <c r="M44" s="177">
        <v>0.78</v>
      </c>
      <c r="N44" s="177">
        <v>18.71</v>
      </c>
      <c r="O44" s="177">
        <v>0</v>
      </c>
      <c r="P44" s="177">
        <v>1.39</v>
      </c>
      <c r="Q44" s="177">
        <v>3.32</v>
      </c>
      <c r="R44" s="177">
        <v>10.47</v>
      </c>
      <c r="S44" s="177">
        <v>4.1399999999999997</v>
      </c>
      <c r="T44" s="177">
        <v>0</v>
      </c>
      <c r="U44" s="177">
        <v>2.09</v>
      </c>
      <c r="V44" s="177">
        <v>4.42</v>
      </c>
      <c r="W44" s="177">
        <v>0.46</v>
      </c>
      <c r="X44" s="177">
        <v>1.47</v>
      </c>
      <c r="Y44" s="177">
        <v>0</v>
      </c>
      <c r="Z44" s="177">
        <v>48.66</v>
      </c>
      <c r="AA44" s="177">
        <v>19.93</v>
      </c>
      <c r="AB44" s="177">
        <v>0</v>
      </c>
      <c r="AC44" s="177">
        <v>13.92</v>
      </c>
      <c r="AD44" s="177">
        <v>0</v>
      </c>
      <c r="AE44" s="177">
        <v>0</v>
      </c>
      <c r="AF44" s="177">
        <v>0</v>
      </c>
      <c r="AG44" s="177">
        <v>21.79</v>
      </c>
      <c r="AH44" s="177">
        <v>0</v>
      </c>
      <c r="AI44" s="177">
        <v>9.64</v>
      </c>
      <c r="AJ44" s="177">
        <v>0</v>
      </c>
      <c r="AK44" s="177">
        <v>88.37</v>
      </c>
      <c r="AL44" s="177">
        <v>0</v>
      </c>
      <c r="AM44" s="177">
        <v>0</v>
      </c>
      <c r="AN44" s="177">
        <v>0</v>
      </c>
      <c r="AO44" s="177">
        <v>258.31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</row>
    <row r="45" spans="1:51">
      <c r="A45" t="s">
        <v>87</v>
      </c>
      <c r="B45" s="177">
        <v>0</v>
      </c>
      <c r="C45" s="177">
        <v>4.51</v>
      </c>
      <c r="D45" s="177">
        <v>7.41</v>
      </c>
      <c r="E45" s="177">
        <v>0</v>
      </c>
      <c r="F45" s="177">
        <v>0</v>
      </c>
      <c r="G45" s="177">
        <v>19.66</v>
      </c>
      <c r="H45" s="177">
        <v>0</v>
      </c>
      <c r="I45" s="177">
        <v>0</v>
      </c>
      <c r="J45" s="177">
        <v>23.54</v>
      </c>
      <c r="K45" s="177">
        <v>9.41</v>
      </c>
      <c r="L45" s="177">
        <v>365.64</v>
      </c>
      <c r="M45" s="177">
        <v>0.78</v>
      </c>
      <c r="N45" s="177">
        <v>18.71</v>
      </c>
      <c r="O45" s="177">
        <v>0</v>
      </c>
      <c r="P45" s="177">
        <v>1.39</v>
      </c>
      <c r="Q45" s="177">
        <v>3.32</v>
      </c>
      <c r="R45" s="177">
        <v>10.47</v>
      </c>
      <c r="S45" s="177">
        <v>4.1399999999999997</v>
      </c>
      <c r="T45" s="177">
        <v>0</v>
      </c>
      <c r="U45" s="177">
        <v>2.09</v>
      </c>
      <c r="V45" s="177">
        <v>4.42</v>
      </c>
      <c r="W45" s="177">
        <v>0.46</v>
      </c>
      <c r="X45" s="177">
        <v>1.47</v>
      </c>
      <c r="Y45" s="177">
        <v>0</v>
      </c>
      <c r="Z45" s="177">
        <v>48.66</v>
      </c>
      <c r="AA45" s="177">
        <v>19.93</v>
      </c>
      <c r="AB45" s="177">
        <v>0</v>
      </c>
      <c r="AC45" s="177">
        <v>13.92</v>
      </c>
      <c r="AD45" s="177">
        <v>0</v>
      </c>
      <c r="AE45" s="177">
        <v>0</v>
      </c>
      <c r="AF45" s="177">
        <v>0</v>
      </c>
      <c r="AG45" s="177">
        <v>21.79</v>
      </c>
      <c r="AH45" s="177">
        <v>0</v>
      </c>
      <c r="AI45" s="177">
        <v>9.64</v>
      </c>
      <c r="AJ45" s="177">
        <v>0</v>
      </c>
      <c r="AK45" s="177">
        <v>88.37</v>
      </c>
      <c r="AL45" s="177">
        <v>0</v>
      </c>
      <c r="AM45" s="177">
        <v>0</v>
      </c>
      <c r="AN45" s="177">
        <v>0</v>
      </c>
      <c r="AO45" s="177">
        <v>258.31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</row>
    <row r="46" spans="1:51">
      <c r="A46" t="s">
        <v>88</v>
      </c>
      <c r="B46" s="177">
        <v>0</v>
      </c>
      <c r="C46" s="177">
        <v>4.51</v>
      </c>
      <c r="D46" s="177">
        <v>7.41</v>
      </c>
      <c r="E46" s="177">
        <v>0</v>
      </c>
      <c r="F46" s="177">
        <v>0</v>
      </c>
      <c r="G46" s="177">
        <v>19.66</v>
      </c>
      <c r="H46" s="177">
        <v>0</v>
      </c>
      <c r="I46" s="177">
        <v>0</v>
      </c>
      <c r="J46" s="177">
        <v>23.54</v>
      </c>
      <c r="K46" s="177">
        <v>9.41</v>
      </c>
      <c r="L46" s="177">
        <v>365.64</v>
      </c>
      <c r="M46" s="177">
        <v>0.78</v>
      </c>
      <c r="N46" s="177">
        <v>18.71</v>
      </c>
      <c r="O46" s="177">
        <v>0</v>
      </c>
      <c r="P46" s="177">
        <v>1.39</v>
      </c>
      <c r="Q46" s="177">
        <v>3.32</v>
      </c>
      <c r="R46" s="177">
        <v>10.47</v>
      </c>
      <c r="S46" s="177">
        <v>4.1399999999999997</v>
      </c>
      <c r="T46" s="177">
        <v>0</v>
      </c>
      <c r="U46" s="177">
        <v>2.09</v>
      </c>
      <c r="V46" s="177">
        <v>4.42</v>
      </c>
      <c r="W46" s="177">
        <v>0.46</v>
      </c>
      <c r="X46" s="177">
        <v>1.47</v>
      </c>
      <c r="Y46" s="177">
        <v>0</v>
      </c>
      <c r="Z46" s="177">
        <v>48.66</v>
      </c>
      <c r="AA46" s="177">
        <v>19.93</v>
      </c>
      <c r="AB46" s="177">
        <v>0</v>
      </c>
      <c r="AC46" s="177">
        <v>13.92</v>
      </c>
      <c r="AD46" s="177">
        <v>0</v>
      </c>
      <c r="AE46" s="177">
        <v>0</v>
      </c>
      <c r="AF46" s="177">
        <v>0</v>
      </c>
      <c r="AG46" s="177">
        <v>21.79</v>
      </c>
      <c r="AH46" s="177">
        <v>0</v>
      </c>
      <c r="AI46" s="177">
        <v>9.64</v>
      </c>
      <c r="AJ46" s="177">
        <v>0</v>
      </c>
      <c r="AK46" s="177">
        <v>88.37</v>
      </c>
      <c r="AL46" s="177">
        <v>0</v>
      </c>
      <c r="AM46" s="177">
        <v>0</v>
      </c>
      <c r="AN46" s="177">
        <v>0</v>
      </c>
      <c r="AO46" s="177">
        <v>258.31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</row>
    <row r="47" spans="1:51">
      <c r="A47" t="s">
        <v>89</v>
      </c>
      <c r="B47" s="177">
        <v>0</v>
      </c>
      <c r="C47" s="177">
        <v>4.51</v>
      </c>
      <c r="D47" s="177">
        <v>7.41</v>
      </c>
      <c r="E47" s="177">
        <v>0</v>
      </c>
      <c r="F47" s="177">
        <v>0</v>
      </c>
      <c r="G47" s="177">
        <v>19.66</v>
      </c>
      <c r="H47" s="177">
        <v>0</v>
      </c>
      <c r="I47" s="177">
        <v>0</v>
      </c>
      <c r="J47" s="177">
        <v>23.54</v>
      </c>
      <c r="K47" s="177">
        <v>9.41</v>
      </c>
      <c r="L47" s="177">
        <v>365.64</v>
      </c>
      <c r="M47" s="177">
        <v>0.78</v>
      </c>
      <c r="N47" s="177">
        <v>18.71</v>
      </c>
      <c r="O47" s="177">
        <v>0</v>
      </c>
      <c r="P47" s="177">
        <v>1.39</v>
      </c>
      <c r="Q47" s="177">
        <v>3.32</v>
      </c>
      <c r="R47" s="177">
        <v>10.47</v>
      </c>
      <c r="S47" s="177">
        <v>4.1399999999999997</v>
      </c>
      <c r="T47" s="177">
        <v>0</v>
      </c>
      <c r="U47" s="177">
        <v>2.09</v>
      </c>
      <c r="V47" s="177">
        <v>4.42</v>
      </c>
      <c r="W47" s="177">
        <v>1.29</v>
      </c>
      <c r="X47" s="177">
        <v>1.47</v>
      </c>
      <c r="Y47" s="177">
        <v>0</v>
      </c>
      <c r="Z47" s="177">
        <v>48.31</v>
      </c>
      <c r="AA47" s="177">
        <v>19.93</v>
      </c>
      <c r="AB47" s="177">
        <v>0</v>
      </c>
      <c r="AC47" s="177">
        <v>13.92</v>
      </c>
      <c r="AD47" s="177">
        <v>0</v>
      </c>
      <c r="AE47" s="177">
        <v>0</v>
      </c>
      <c r="AF47" s="177">
        <v>0</v>
      </c>
      <c r="AG47" s="177">
        <v>22.09</v>
      </c>
      <c r="AH47" s="177">
        <v>0</v>
      </c>
      <c r="AI47" s="177">
        <v>9.64</v>
      </c>
      <c r="AJ47" s="177">
        <v>0</v>
      </c>
      <c r="AK47" s="177">
        <v>88.37</v>
      </c>
      <c r="AL47" s="177">
        <v>0</v>
      </c>
      <c r="AM47" s="177">
        <v>0</v>
      </c>
      <c r="AN47" s="177">
        <v>0</v>
      </c>
      <c r="AO47" s="177">
        <v>258.31</v>
      </c>
      <c r="AP47" s="177">
        <v>0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</row>
    <row r="48" spans="1:51">
      <c r="A48" t="s">
        <v>90</v>
      </c>
      <c r="B48" s="177">
        <v>0</v>
      </c>
      <c r="C48" s="177">
        <v>4.51</v>
      </c>
      <c r="D48" s="177">
        <v>7.41</v>
      </c>
      <c r="E48" s="177">
        <v>0</v>
      </c>
      <c r="F48" s="177">
        <v>0</v>
      </c>
      <c r="G48" s="177">
        <v>19.66</v>
      </c>
      <c r="H48" s="177">
        <v>0</v>
      </c>
      <c r="I48" s="177">
        <v>0</v>
      </c>
      <c r="J48" s="177">
        <v>23.54</v>
      </c>
      <c r="K48" s="177">
        <v>9.41</v>
      </c>
      <c r="L48" s="177">
        <v>365.64</v>
      </c>
      <c r="M48" s="177">
        <v>0.78</v>
      </c>
      <c r="N48" s="177">
        <v>18.71</v>
      </c>
      <c r="O48" s="177">
        <v>0</v>
      </c>
      <c r="P48" s="177">
        <v>1.39</v>
      </c>
      <c r="Q48" s="177">
        <v>3.32</v>
      </c>
      <c r="R48" s="177">
        <v>10.47</v>
      </c>
      <c r="S48" s="177">
        <v>4.1399999999999997</v>
      </c>
      <c r="T48" s="177">
        <v>0</v>
      </c>
      <c r="U48" s="177">
        <v>2.09</v>
      </c>
      <c r="V48" s="177">
        <v>4.42</v>
      </c>
      <c r="W48" s="177">
        <v>0.46</v>
      </c>
      <c r="X48" s="177">
        <v>1.47</v>
      </c>
      <c r="Y48" s="177">
        <v>0</v>
      </c>
      <c r="Z48" s="177">
        <v>48.31</v>
      </c>
      <c r="AA48" s="177">
        <v>19.93</v>
      </c>
      <c r="AB48" s="177">
        <v>0</v>
      </c>
      <c r="AC48" s="177">
        <v>13.92</v>
      </c>
      <c r="AD48" s="177">
        <v>0</v>
      </c>
      <c r="AE48" s="177">
        <v>0</v>
      </c>
      <c r="AF48" s="177">
        <v>0</v>
      </c>
      <c r="AG48" s="177">
        <v>22.09</v>
      </c>
      <c r="AH48" s="177">
        <v>0</v>
      </c>
      <c r="AI48" s="177">
        <v>9.64</v>
      </c>
      <c r="AJ48" s="177">
        <v>0</v>
      </c>
      <c r="AK48" s="177">
        <v>88.37</v>
      </c>
      <c r="AL48" s="177">
        <v>0</v>
      </c>
      <c r="AM48" s="177">
        <v>0</v>
      </c>
      <c r="AN48" s="177">
        <v>0</v>
      </c>
      <c r="AO48" s="177">
        <v>258.31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</row>
    <row r="49" spans="1:51">
      <c r="A49" t="s">
        <v>91</v>
      </c>
      <c r="B49" s="177">
        <v>0</v>
      </c>
      <c r="C49" s="177">
        <v>4.51</v>
      </c>
      <c r="D49" s="177">
        <v>7.41</v>
      </c>
      <c r="E49" s="177">
        <v>0</v>
      </c>
      <c r="F49" s="177">
        <v>0</v>
      </c>
      <c r="G49" s="177">
        <v>19.66</v>
      </c>
      <c r="H49" s="177">
        <v>0</v>
      </c>
      <c r="I49" s="177">
        <v>0</v>
      </c>
      <c r="J49" s="177">
        <v>23.54</v>
      </c>
      <c r="K49" s="177">
        <v>9.41</v>
      </c>
      <c r="L49" s="177">
        <v>365.64</v>
      </c>
      <c r="M49" s="177">
        <v>0.78</v>
      </c>
      <c r="N49" s="177">
        <v>18.71</v>
      </c>
      <c r="O49" s="177">
        <v>0</v>
      </c>
      <c r="P49" s="177">
        <v>1.39</v>
      </c>
      <c r="Q49" s="177">
        <v>3.31</v>
      </c>
      <c r="R49" s="177">
        <v>10.47</v>
      </c>
      <c r="S49" s="177">
        <v>4.1399999999999997</v>
      </c>
      <c r="T49" s="177">
        <v>0</v>
      </c>
      <c r="U49" s="177">
        <v>2.09</v>
      </c>
      <c r="V49" s="177">
        <v>4.42</v>
      </c>
      <c r="W49" s="177">
        <v>0.43</v>
      </c>
      <c r="X49" s="177">
        <v>1.47</v>
      </c>
      <c r="Y49" s="177">
        <v>0</v>
      </c>
      <c r="Z49" s="177">
        <v>48.31</v>
      </c>
      <c r="AA49" s="177">
        <v>19.93</v>
      </c>
      <c r="AB49" s="177">
        <v>0</v>
      </c>
      <c r="AC49" s="177">
        <v>13.92</v>
      </c>
      <c r="AD49" s="177">
        <v>0</v>
      </c>
      <c r="AE49" s="177">
        <v>0</v>
      </c>
      <c r="AF49" s="177">
        <v>0</v>
      </c>
      <c r="AG49" s="177">
        <v>24.7</v>
      </c>
      <c r="AH49" s="177">
        <v>0</v>
      </c>
      <c r="AI49" s="177">
        <v>9.64</v>
      </c>
      <c r="AJ49" s="177">
        <v>0</v>
      </c>
      <c r="AK49" s="177">
        <v>88.37</v>
      </c>
      <c r="AL49" s="177">
        <v>0</v>
      </c>
      <c r="AM49" s="177">
        <v>0</v>
      </c>
      <c r="AN49" s="177">
        <v>0</v>
      </c>
      <c r="AO49" s="177">
        <v>258.31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</row>
    <row r="50" spans="1:51">
      <c r="A50" t="s">
        <v>92</v>
      </c>
      <c r="B50" s="177">
        <v>0</v>
      </c>
      <c r="C50" s="177">
        <v>4.51</v>
      </c>
      <c r="D50" s="177">
        <v>7.41</v>
      </c>
      <c r="E50" s="177">
        <v>0</v>
      </c>
      <c r="F50" s="177">
        <v>0</v>
      </c>
      <c r="G50" s="177">
        <v>19.66</v>
      </c>
      <c r="H50" s="177">
        <v>0</v>
      </c>
      <c r="I50" s="177">
        <v>0</v>
      </c>
      <c r="J50" s="177">
        <v>23.54</v>
      </c>
      <c r="K50" s="177">
        <v>9.41</v>
      </c>
      <c r="L50" s="177">
        <v>365.64</v>
      </c>
      <c r="M50" s="177">
        <v>0.78</v>
      </c>
      <c r="N50" s="177">
        <v>18.71</v>
      </c>
      <c r="O50" s="177">
        <v>0</v>
      </c>
      <c r="P50" s="177">
        <v>1.39</v>
      </c>
      <c r="Q50" s="177">
        <v>3.31</v>
      </c>
      <c r="R50" s="177">
        <v>10.47</v>
      </c>
      <c r="S50" s="177">
        <v>4.1399999999999997</v>
      </c>
      <c r="T50" s="177">
        <v>0</v>
      </c>
      <c r="U50" s="177">
        <v>2.09</v>
      </c>
      <c r="V50" s="177">
        <v>4.42</v>
      </c>
      <c r="W50" s="177">
        <v>0.43</v>
      </c>
      <c r="X50" s="177">
        <v>1.47</v>
      </c>
      <c r="Y50" s="177">
        <v>0</v>
      </c>
      <c r="Z50" s="177">
        <v>48.31</v>
      </c>
      <c r="AA50" s="177">
        <v>19.93</v>
      </c>
      <c r="AB50" s="177">
        <v>0</v>
      </c>
      <c r="AC50" s="177">
        <v>13.92</v>
      </c>
      <c r="AD50" s="177">
        <v>0</v>
      </c>
      <c r="AE50" s="177">
        <v>0</v>
      </c>
      <c r="AF50" s="177">
        <v>0</v>
      </c>
      <c r="AG50" s="177">
        <v>24.7</v>
      </c>
      <c r="AH50" s="177">
        <v>0</v>
      </c>
      <c r="AI50" s="177">
        <v>9.64</v>
      </c>
      <c r="AJ50" s="177">
        <v>0</v>
      </c>
      <c r="AK50" s="177">
        <v>88.37</v>
      </c>
      <c r="AL50" s="177">
        <v>0</v>
      </c>
      <c r="AM50" s="177">
        <v>0</v>
      </c>
      <c r="AN50" s="177">
        <v>0</v>
      </c>
      <c r="AO50" s="177">
        <v>258.31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</row>
    <row r="51" spans="1:51">
      <c r="A51" t="s">
        <v>93</v>
      </c>
      <c r="B51" s="177">
        <v>0</v>
      </c>
      <c r="C51" s="177">
        <v>4.51</v>
      </c>
      <c r="D51" s="177">
        <v>7.41</v>
      </c>
      <c r="E51" s="177">
        <v>0</v>
      </c>
      <c r="F51" s="177">
        <v>0</v>
      </c>
      <c r="G51" s="177">
        <v>19.66</v>
      </c>
      <c r="H51" s="177">
        <v>0</v>
      </c>
      <c r="I51" s="177">
        <v>0</v>
      </c>
      <c r="J51" s="177">
        <v>23.54</v>
      </c>
      <c r="K51" s="177">
        <v>9.41</v>
      </c>
      <c r="L51" s="177">
        <v>365.64</v>
      </c>
      <c r="M51" s="177">
        <v>0.78</v>
      </c>
      <c r="N51" s="177">
        <v>18.71</v>
      </c>
      <c r="O51" s="177">
        <v>0</v>
      </c>
      <c r="P51" s="177">
        <v>1.39</v>
      </c>
      <c r="Q51" s="177">
        <v>3.31</v>
      </c>
      <c r="R51" s="177">
        <v>10.58</v>
      </c>
      <c r="S51" s="177">
        <v>4.12</v>
      </c>
      <c r="T51" s="177">
        <v>0</v>
      </c>
      <c r="U51" s="177">
        <v>2.09</v>
      </c>
      <c r="V51" s="177">
        <v>4.42</v>
      </c>
      <c r="W51" s="177">
        <v>0.43</v>
      </c>
      <c r="X51" s="177">
        <v>1.47</v>
      </c>
      <c r="Y51" s="177">
        <v>0</v>
      </c>
      <c r="Z51" s="177">
        <v>48.66</v>
      </c>
      <c r="AA51" s="177">
        <v>19.93</v>
      </c>
      <c r="AB51" s="177">
        <v>0</v>
      </c>
      <c r="AC51" s="177">
        <v>13.92</v>
      </c>
      <c r="AD51" s="177">
        <v>0</v>
      </c>
      <c r="AE51" s="177">
        <v>0</v>
      </c>
      <c r="AF51" s="177">
        <v>0</v>
      </c>
      <c r="AG51" s="177">
        <v>22.09</v>
      </c>
      <c r="AH51" s="177">
        <v>0</v>
      </c>
      <c r="AI51" s="177">
        <v>9.64</v>
      </c>
      <c r="AJ51" s="177">
        <v>0</v>
      </c>
      <c r="AK51" s="177">
        <v>88.37</v>
      </c>
      <c r="AL51" s="177">
        <v>0</v>
      </c>
      <c r="AM51" s="177">
        <v>0</v>
      </c>
      <c r="AN51" s="177">
        <v>0</v>
      </c>
      <c r="AO51" s="177">
        <v>258.31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</row>
    <row r="52" spans="1:51">
      <c r="A52" t="s">
        <v>94</v>
      </c>
      <c r="B52" s="177">
        <v>0</v>
      </c>
      <c r="C52" s="177">
        <v>4.51</v>
      </c>
      <c r="D52" s="177">
        <v>7.41</v>
      </c>
      <c r="E52" s="177">
        <v>0</v>
      </c>
      <c r="F52" s="177">
        <v>0</v>
      </c>
      <c r="G52" s="177">
        <v>19.66</v>
      </c>
      <c r="H52" s="177">
        <v>0</v>
      </c>
      <c r="I52" s="177">
        <v>0</v>
      </c>
      <c r="J52" s="177">
        <v>23.54</v>
      </c>
      <c r="K52" s="177">
        <v>9.41</v>
      </c>
      <c r="L52" s="177">
        <v>365.64</v>
      </c>
      <c r="M52" s="177">
        <v>0.78</v>
      </c>
      <c r="N52" s="177">
        <v>18.71</v>
      </c>
      <c r="O52" s="177">
        <v>0</v>
      </c>
      <c r="P52" s="177">
        <v>1.39</v>
      </c>
      <c r="Q52" s="177">
        <v>3.31</v>
      </c>
      <c r="R52" s="177">
        <v>10.58</v>
      </c>
      <c r="S52" s="177">
        <v>4.12</v>
      </c>
      <c r="T52" s="177">
        <v>0</v>
      </c>
      <c r="U52" s="177">
        <v>2.09</v>
      </c>
      <c r="V52" s="177">
        <v>4.42</v>
      </c>
      <c r="W52" s="177">
        <v>0.43</v>
      </c>
      <c r="X52" s="177">
        <v>1.47</v>
      </c>
      <c r="Y52" s="177">
        <v>0</v>
      </c>
      <c r="Z52" s="177">
        <v>48.66</v>
      </c>
      <c r="AA52" s="177">
        <v>19.93</v>
      </c>
      <c r="AB52" s="177">
        <v>0</v>
      </c>
      <c r="AC52" s="177">
        <v>13.92</v>
      </c>
      <c r="AD52" s="177">
        <v>0</v>
      </c>
      <c r="AE52" s="177">
        <v>0</v>
      </c>
      <c r="AF52" s="177">
        <v>0</v>
      </c>
      <c r="AG52" s="177">
        <v>22.09</v>
      </c>
      <c r="AH52" s="177">
        <v>0</v>
      </c>
      <c r="AI52" s="177">
        <v>9.64</v>
      </c>
      <c r="AJ52" s="177">
        <v>0</v>
      </c>
      <c r="AK52" s="177">
        <v>88.37</v>
      </c>
      <c r="AL52" s="177">
        <v>0</v>
      </c>
      <c r="AM52" s="177">
        <v>0</v>
      </c>
      <c r="AN52" s="177">
        <v>0</v>
      </c>
      <c r="AO52" s="177">
        <v>258.31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</row>
    <row r="53" spans="1:51">
      <c r="A53" t="s">
        <v>95</v>
      </c>
      <c r="B53" s="177">
        <v>0</v>
      </c>
      <c r="C53" s="177">
        <v>4.51</v>
      </c>
      <c r="D53" s="177">
        <v>7.41</v>
      </c>
      <c r="E53" s="177">
        <v>0</v>
      </c>
      <c r="F53" s="177">
        <v>0</v>
      </c>
      <c r="G53" s="177">
        <v>19.66</v>
      </c>
      <c r="H53" s="177">
        <v>0</v>
      </c>
      <c r="I53" s="177">
        <v>0</v>
      </c>
      <c r="J53" s="177">
        <v>24.22</v>
      </c>
      <c r="K53" s="177">
        <v>9.41</v>
      </c>
      <c r="L53" s="177">
        <v>365.64</v>
      </c>
      <c r="M53" s="177">
        <v>0.78</v>
      </c>
      <c r="N53" s="177">
        <v>18.71</v>
      </c>
      <c r="O53" s="177">
        <v>0</v>
      </c>
      <c r="P53" s="177">
        <v>1.39</v>
      </c>
      <c r="Q53" s="177">
        <v>3.31</v>
      </c>
      <c r="R53" s="177">
        <v>10.58</v>
      </c>
      <c r="S53" s="177">
        <v>4.12</v>
      </c>
      <c r="T53" s="177">
        <v>0</v>
      </c>
      <c r="U53" s="177">
        <v>2.09</v>
      </c>
      <c r="V53" s="177">
        <v>4.42</v>
      </c>
      <c r="W53" s="177">
        <v>0.43</v>
      </c>
      <c r="X53" s="177">
        <v>1.47</v>
      </c>
      <c r="Y53" s="177">
        <v>0</v>
      </c>
      <c r="Z53" s="177">
        <v>48.1</v>
      </c>
      <c r="AA53" s="177">
        <v>19.93</v>
      </c>
      <c r="AB53" s="177">
        <v>0</v>
      </c>
      <c r="AC53" s="177">
        <v>13.92</v>
      </c>
      <c r="AD53" s="177">
        <v>0</v>
      </c>
      <c r="AE53" s="177">
        <v>0</v>
      </c>
      <c r="AF53" s="177">
        <v>0</v>
      </c>
      <c r="AG53" s="177">
        <v>22.09</v>
      </c>
      <c r="AH53" s="177">
        <v>0</v>
      </c>
      <c r="AI53" s="177">
        <v>9.64</v>
      </c>
      <c r="AJ53" s="177">
        <v>0</v>
      </c>
      <c r="AK53" s="177">
        <v>88.37</v>
      </c>
      <c r="AL53" s="177">
        <v>0</v>
      </c>
      <c r="AM53" s="177">
        <v>0</v>
      </c>
      <c r="AN53" s="177">
        <v>0</v>
      </c>
      <c r="AO53" s="177">
        <v>258.31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</row>
    <row r="54" spans="1:51">
      <c r="A54" t="s">
        <v>96</v>
      </c>
      <c r="B54" s="177">
        <v>0</v>
      </c>
      <c r="C54" s="177">
        <v>4.51</v>
      </c>
      <c r="D54" s="177">
        <v>7.41</v>
      </c>
      <c r="E54" s="177">
        <v>0</v>
      </c>
      <c r="F54" s="177">
        <v>0</v>
      </c>
      <c r="G54" s="177">
        <v>19.66</v>
      </c>
      <c r="H54" s="177">
        <v>0</v>
      </c>
      <c r="I54" s="177">
        <v>0</v>
      </c>
      <c r="J54" s="177">
        <v>24.22</v>
      </c>
      <c r="K54" s="177">
        <v>9.41</v>
      </c>
      <c r="L54" s="177">
        <v>365.64</v>
      </c>
      <c r="M54" s="177">
        <v>0.78</v>
      </c>
      <c r="N54" s="177">
        <v>18.71</v>
      </c>
      <c r="O54" s="177">
        <v>0</v>
      </c>
      <c r="P54" s="177">
        <v>1.39</v>
      </c>
      <c r="Q54" s="177">
        <v>3.31</v>
      </c>
      <c r="R54" s="177">
        <v>10.58</v>
      </c>
      <c r="S54" s="177">
        <v>4.12</v>
      </c>
      <c r="T54" s="177">
        <v>0</v>
      </c>
      <c r="U54" s="177">
        <v>2.09</v>
      </c>
      <c r="V54" s="177">
        <v>4.42</v>
      </c>
      <c r="W54" s="177">
        <v>0.43</v>
      </c>
      <c r="X54" s="177">
        <v>1.47</v>
      </c>
      <c r="Y54" s="177">
        <v>0</v>
      </c>
      <c r="Z54" s="177">
        <v>48.1</v>
      </c>
      <c r="AA54" s="177">
        <v>19.93</v>
      </c>
      <c r="AB54" s="177">
        <v>0</v>
      </c>
      <c r="AC54" s="177">
        <v>13.92</v>
      </c>
      <c r="AD54" s="177">
        <v>0</v>
      </c>
      <c r="AE54" s="177">
        <v>0</v>
      </c>
      <c r="AF54" s="177">
        <v>0</v>
      </c>
      <c r="AG54" s="177">
        <v>22.09</v>
      </c>
      <c r="AH54" s="177">
        <v>0</v>
      </c>
      <c r="AI54" s="177">
        <v>9.64</v>
      </c>
      <c r="AJ54" s="177">
        <v>0</v>
      </c>
      <c r="AK54" s="177">
        <v>88.37</v>
      </c>
      <c r="AL54" s="177">
        <v>0</v>
      </c>
      <c r="AM54" s="177">
        <v>0</v>
      </c>
      <c r="AN54" s="177">
        <v>0</v>
      </c>
      <c r="AO54" s="177">
        <v>258.31</v>
      </c>
      <c r="AP54" s="177">
        <v>0</v>
      </c>
      <c r="AQ54" s="177">
        <v>0</v>
      </c>
      <c r="AR54" s="177">
        <v>0</v>
      </c>
      <c r="AS54" s="177">
        <v>0</v>
      </c>
      <c r="AT54" s="177">
        <v>0</v>
      </c>
      <c r="AU54" s="177">
        <v>0</v>
      </c>
      <c r="AV54" s="177">
        <v>0</v>
      </c>
      <c r="AW54" s="177">
        <v>0</v>
      </c>
      <c r="AX54" s="177">
        <v>0</v>
      </c>
      <c r="AY54" s="177">
        <v>0</v>
      </c>
    </row>
    <row r="55" spans="1:51">
      <c r="A55" t="s">
        <v>97</v>
      </c>
      <c r="B55" s="177">
        <v>0</v>
      </c>
      <c r="C55" s="177">
        <v>4.51</v>
      </c>
      <c r="D55" s="177">
        <v>7.41</v>
      </c>
      <c r="E55" s="177">
        <v>0</v>
      </c>
      <c r="F55" s="177">
        <v>0</v>
      </c>
      <c r="G55" s="177">
        <v>19.66</v>
      </c>
      <c r="H55" s="177">
        <v>0</v>
      </c>
      <c r="I55" s="177">
        <v>0</v>
      </c>
      <c r="J55" s="177">
        <v>24.22</v>
      </c>
      <c r="K55" s="177">
        <v>9.41</v>
      </c>
      <c r="L55" s="177">
        <v>365.64</v>
      </c>
      <c r="M55" s="177">
        <v>0.78</v>
      </c>
      <c r="N55" s="177">
        <v>18.71</v>
      </c>
      <c r="O55" s="177">
        <v>0</v>
      </c>
      <c r="P55" s="177">
        <v>1.39</v>
      </c>
      <c r="Q55" s="177">
        <v>3.31</v>
      </c>
      <c r="R55" s="177">
        <v>10.58</v>
      </c>
      <c r="S55" s="177">
        <v>4.12</v>
      </c>
      <c r="T55" s="177">
        <v>0</v>
      </c>
      <c r="U55" s="177">
        <v>2.09</v>
      </c>
      <c r="V55" s="177">
        <v>4.42</v>
      </c>
      <c r="W55" s="177">
        <v>11.28</v>
      </c>
      <c r="X55" s="177">
        <v>30.74</v>
      </c>
      <c r="Y55" s="177">
        <v>0</v>
      </c>
      <c r="Z55" s="177">
        <v>48.66</v>
      </c>
      <c r="AA55" s="177">
        <v>19.93</v>
      </c>
      <c r="AB55" s="177">
        <v>0</v>
      </c>
      <c r="AC55" s="177">
        <v>13.92</v>
      </c>
      <c r="AD55" s="177">
        <v>0</v>
      </c>
      <c r="AE55" s="177">
        <v>0</v>
      </c>
      <c r="AF55" s="177">
        <v>0</v>
      </c>
      <c r="AG55" s="177">
        <v>22.09</v>
      </c>
      <c r="AH55" s="177">
        <v>0</v>
      </c>
      <c r="AI55" s="177">
        <v>9.64</v>
      </c>
      <c r="AJ55" s="177">
        <v>7.71</v>
      </c>
      <c r="AK55" s="177">
        <v>88.37</v>
      </c>
      <c r="AL55" s="177">
        <v>0</v>
      </c>
      <c r="AM55" s="177">
        <v>0</v>
      </c>
      <c r="AN55" s="177">
        <v>0</v>
      </c>
      <c r="AO55" s="177">
        <v>258.31</v>
      </c>
      <c r="AP55" s="177">
        <v>0</v>
      </c>
      <c r="AQ55" s="177">
        <v>0</v>
      </c>
      <c r="AR55" s="177">
        <v>0</v>
      </c>
      <c r="AS55" s="177">
        <v>0</v>
      </c>
      <c r="AT55" s="177">
        <v>0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</row>
    <row r="56" spans="1:51">
      <c r="A56" t="s">
        <v>98</v>
      </c>
      <c r="B56" s="177">
        <v>0</v>
      </c>
      <c r="C56" s="177">
        <v>4.51</v>
      </c>
      <c r="D56" s="177">
        <v>7.41</v>
      </c>
      <c r="E56" s="177">
        <v>0</v>
      </c>
      <c r="F56" s="177">
        <v>0</v>
      </c>
      <c r="G56" s="177">
        <v>19.66</v>
      </c>
      <c r="H56" s="177">
        <v>0</v>
      </c>
      <c r="I56" s="177">
        <v>0</v>
      </c>
      <c r="J56" s="177">
        <v>24.22</v>
      </c>
      <c r="K56" s="177">
        <v>9.41</v>
      </c>
      <c r="L56" s="177">
        <v>365.64</v>
      </c>
      <c r="M56" s="177">
        <v>0.78</v>
      </c>
      <c r="N56" s="177">
        <v>18.71</v>
      </c>
      <c r="O56" s="177">
        <v>0</v>
      </c>
      <c r="P56" s="177">
        <v>1.39</v>
      </c>
      <c r="Q56" s="177">
        <v>3.31</v>
      </c>
      <c r="R56" s="177">
        <v>10.58</v>
      </c>
      <c r="S56" s="177">
        <v>4.12</v>
      </c>
      <c r="T56" s="177">
        <v>0</v>
      </c>
      <c r="U56" s="177">
        <v>2.09</v>
      </c>
      <c r="V56" s="177">
        <v>4.42</v>
      </c>
      <c r="W56" s="177">
        <v>11.28</v>
      </c>
      <c r="X56" s="177">
        <v>30.74</v>
      </c>
      <c r="Y56" s="177">
        <v>0</v>
      </c>
      <c r="Z56" s="177">
        <v>48.66</v>
      </c>
      <c r="AA56" s="177">
        <v>19.93</v>
      </c>
      <c r="AB56" s="177">
        <v>0</v>
      </c>
      <c r="AC56" s="177">
        <v>13.92</v>
      </c>
      <c r="AD56" s="177">
        <v>0</v>
      </c>
      <c r="AE56" s="177">
        <v>0</v>
      </c>
      <c r="AF56" s="177">
        <v>0</v>
      </c>
      <c r="AG56" s="177">
        <v>22.09</v>
      </c>
      <c r="AH56" s="177">
        <v>0</v>
      </c>
      <c r="AI56" s="177">
        <v>9.64</v>
      </c>
      <c r="AJ56" s="177">
        <v>7.71</v>
      </c>
      <c r="AK56" s="177">
        <v>88.37</v>
      </c>
      <c r="AL56" s="177">
        <v>0</v>
      </c>
      <c r="AM56" s="177">
        <v>0</v>
      </c>
      <c r="AN56" s="177">
        <v>0</v>
      </c>
      <c r="AO56" s="177">
        <v>258.31</v>
      </c>
      <c r="AP56" s="177">
        <v>0</v>
      </c>
      <c r="AQ56" s="177">
        <v>0</v>
      </c>
      <c r="AR56" s="177">
        <v>0</v>
      </c>
      <c r="AS56" s="177">
        <v>0</v>
      </c>
      <c r="AT56" s="177">
        <v>0</v>
      </c>
      <c r="AU56" s="177">
        <v>0</v>
      </c>
      <c r="AV56" s="177">
        <v>0</v>
      </c>
      <c r="AW56" s="177">
        <v>0</v>
      </c>
      <c r="AX56" s="177">
        <v>0</v>
      </c>
      <c r="AY56" s="177">
        <v>0</v>
      </c>
    </row>
    <row r="57" spans="1:51">
      <c r="A57" t="s">
        <v>99</v>
      </c>
      <c r="B57" s="177">
        <v>0</v>
      </c>
      <c r="C57" s="177">
        <v>4.51</v>
      </c>
      <c r="D57" s="177">
        <v>7.41</v>
      </c>
      <c r="E57" s="177">
        <v>0</v>
      </c>
      <c r="F57" s="177">
        <v>0</v>
      </c>
      <c r="G57" s="177">
        <v>19.66</v>
      </c>
      <c r="H57" s="177">
        <v>0</v>
      </c>
      <c r="I57" s="177">
        <v>0</v>
      </c>
      <c r="J57" s="177">
        <v>24.22</v>
      </c>
      <c r="K57" s="177">
        <v>9.41</v>
      </c>
      <c r="L57" s="177">
        <v>365.64</v>
      </c>
      <c r="M57" s="177">
        <v>0.78</v>
      </c>
      <c r="N57" s="177">
        <v>18.71</v>
      </c>
      <c r="O57" s="177">
        <v>0</v>
      </c>
      <c r="P57" s="177">
        <v>1.32</v>
      </c>
      <c r="Q57" s="177">
        <v>3.31</v>
      </c>
      <c r="R57" s="177">
        <v>6.86</v>
      </c>
      <c r="S57" s="177">
        <v>4.12</v>
      </c>
      <c r="T57" s="177">
        <v>0</v>
      </c>
      <c r="U57" s="177">
        <v>2.09</v>
      </c>
      <c r="V57" s="177">
        <v>4.42</v>
      </c>
      <c r="W57" s="177">
        <v>11.28</v>
      </c>
      <c r="X57" s="177">
        <v>30.74</v>
      </c>
      <c r="Y57" s="177">
        <v>0</v>
      </c>
      <c r="Z57" s="177">
        <v>48.66</v>
      </c>
      <c r="AA57" s="177">
        <v>19.850000000000001</v>
      </c>
      <c r="AB57" s="177">
        <v>0</v>
      </c>
      <c r="AC57" s="177">
        <v>13.92</v>
      </c>
      <c r="AD57" s="177">
        <v>0</v>
      </c>
      <c r="AE57" s="177">
        <v>0</v>
      </c>
      <c r="AF57" s="177">
        <v>0</v>
      </c>
      <c r="AG57" s="177">
        <v>22.09</v>
      </c>
      <c r="AH57" s="177">
        <v>0</v>
      </c>
      <c r="AI57" s="177">
        <v>9.64</v>
      </c>
      <c r="AJ57" s="177">
        <v>7.71</v>
      </c>
      <c r="AK57" s="177">
        <v>88.37</v>
      </c>
      <c r="AL57" s="177">
        <v>0</v>
      </c>
      <c r="AM57" s="177">
        <v>0</v>
      </c>
      <c r="AN57" s="177">
        <v>0</v>
      </c>
      <c r="AO57" s="177">
        <v>258.31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</row>
    <row r="58" spans="1:51">
      <c r="A58" t="s">
        <v>100</v>
      </c>
      <c r="B58" s="177">
        <v>0</v>
      </c>
      <c r="C58" s="177">
        <v>4.51</v>
      </c>
      <c r="D58" s="177">
        <v>7.41</v>
      </c>
      <c r="E58" s="177">
        <v>0</v>
      </c>
      <c r="F58" s="177">
        <v>0</v>
      </c>
      <c r="G58" s="177">
        <v>19.66</v>
      </c>
      <c r="H58" s="177">
        <v>0</v>
      </c>
      <c r="I58" s="177">
        <v>0</v>
      </c>
      <c r="J58" s="177">
        <v>24.22</v>
      </c>
      <c r="K58" s="177">
        <v>9.41</v>
      </c>
      <c r="L58" s="177">
        <v>365.64</v>
      </c>
      <c r="M58" s="177">
        <v>0.78</v>
      </c>
      <c r="N58" s="177">
        <v>18.71</v>
      </c>
      <c r="O58" s="177">
        <v>0</v>
      </c>
      <c r="P58" s="177">
        <v>1.32</v>
      </c>
      <c r="Q58" s="177">
        <v>3.31</v>
      </c>
      <c r="R58" s="177">
        <v>6.86</v>
      </c>
      <c r="S58" s="177">
        <v>4.12</v>
      </c>
      <c r="T58" s="177">
        <v>0</v>
      </c>
      <c r="U58" s="177">
        <v>2.09</v>
      </c>
      <c r="V58" s="177">
        <v>4.42</v>
      </c>
      <c r="W58" s="177">
        <v>11.28</v>
      </c>
      <c r="X58" s="177">
        <v>30.74</v>
      </c>
      <c r="Y58" s="177">
        <v>0</v>
      </c>
      <c r="Z58" s="177">
        <v>48.66</v>
      </c>
      <c r="AA58" s="177">
        <v>19.850000000000001</v>
      </c>
      <c r="AB58" s="177">
        <v>0</v>
      </c>
      <c r="AC58" s="177">
        <v>13.92</v>
      </c>
      <c r="AD58" s="177">
        <v>0</v>
      </c>
      <c r="AE58" s="177">
        <v>0</v>
      </c>
      <c r="AF58" s="177">
        <v>0</v>
      </c>
      <c r="AG58" s="177">
        <v>22.09</v>
      </c>
      <c r="AH58" s="177">
        <v>0</v>
      </c>
      <c r="AI58" s="177">
        <v>9.64</v>
      </c>
      <c r="AJ58" s="177">
        <v>7.71</v>
      </c>
      <c r="AK58" s="177">
        <v>88.37</v>
      </c>
      <c r="AL58" s="177">
        <v>0</v>
      </c>
      <c r="AM58" s="177">
        <v>0</v>
      </c>
      <c r="AN58" s="177">
        <v>0</v>
      </c>
      <c r="AO58" s="177">
        <v>258.31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</row>
    <row r="59" spans="1:51">
      <c r="A59" t="s">
        <v>101</v>
      </c>
      <c r="B59" s="177">
        <v>0</v>
      </c>
      <c r="C59" s="177">
        <v>4.51</v>
      </c>
      <c r="D59" s="177">
        <v>7.41</v>
      </c>
      <c r="E59" s="177">
        <v>0</v>
      </c>
      <c r="F59" s="177">
        <v>0</v>
      </c>
      <c r="G59" s="177">
        <v>19.66</v>
      </c>
      <c r="H59" s="177">
        <v>0</v>
      </c>
      <c r="I59" s="177">
        <v>0</v>
      </c>
      <c r="J59" s="177">
        <v>24.22</v>
      </c>
      <c r="K59" s="177">
        <v>9.41</v>
      </c>
      <c r="L59" s="177">
        <v>365.64</v>
      </c>
      <c r="M59" s="177">
        <v>0.78</v>
      </c>
      <c r="N59" s="177">
        <v>18.71</v>
      </c>
      <c r="O59" s="177">
        <v>0</v>
      </c>
      <c r="P59" s="177">
        <v>1.55</v>
      </c>
      <c r="Q59" s="177">
        <v>3.39</v>
      </c>
      <c r="R59" s="177">
        <v>0.42</v>
      </c>
      <c r="S59" s="177">
        <v>3.99</v>
      </c>
      <c r="T59" s="177">
        <v>0</v>
      </c>
      <c r="U59" s="177">
        <v>2.09</v>
      </c>
      <c r="V59" s="177">
        <v>0.21</v>
      </c>
      <c r="W59" s="177">
        <v>0.43</v>
      </c>
      <c r="X59" s="177">
        <v>1.47</v>
      </c>
      <c r="Y59" s="177">
        <v>0</v>
      </c>
      <c r="Z59" s="177">
        <v>2.52</v>
      </c>
      <c r="AA59" s="177">
        <v>0.9</v>
      </c>
      <c r="AB59" s="177">
        <v>0</v>
      </c>
      <c r="AC59" s="177">
        <v>13.92</v>
      </c>
      <c r="AD59" s="177">
        <v>0</v>
      </c>
      <c r="AE59" s="177">
        <v>0</v>
      </c>
      <c r="AF59" s="177">
        <v>0</v>
      </c>
      <c r="AG59" s="177">
        <v>22.09</v>
      </c>
      <c r="AH59" s="177">
        <v>0</v>
      </c>
      <c r="AI59" s="177">
        <v>9.64</v>
      </c>
      <c r="AJ59" s="177">
        <v>7.71</v>
      </c>
      <c r="AK59" s="177">
        <v>88.37</v>
      </c>
      <c r="AL59" s="177">
        <v>0</v>
      </c>
      <c r="AM59" s="177">
        <v>0</v>
      </c>
      <c r="AN59" s="177">
        <v>0</v>
      </c>
      <c r="AO59" s="177">
        <v>258.31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</row>
    <row r="60" spans="1:51">
      <c r="A60" t="s">
        <v>102</v>
      </c>
      <c r="B60" s="177">
        <v>0</v>
      </c>
      <c r="C60" s="177">
        <v>4.51</v>
      </c>
      <c r="D60" s="177">
        <v>7.41</v>
      </c>
      <c r="E60" s="177">
        <v>0</v>
      </c>
      <c r="F60" s="177">
        <v>0</v>
      </c>
      <c r="G60" s="177">
        <v>19.66</v>
      </c>
      <c r="H60" s="177">
        <v>0</v>
      </c>
      <c r="I60" s="177">
        <v>0</v>
      </c>
      <c r="J60" s="177">
        <v>24.22</v>
      </c>
      <c r="K60" s="177">
        <v>9.41</v>
      </c>
      <c r="L60" s="177">
        <v>365.64</v>
      </c>
      <c r="M60" s="177">
        <v>0.78</v>
      </c>
      <c r="N60" s="177">
        <v>18.71</v>
      </c>
      <c r="O60" s="177">
        <v>0</v>
      </c>
      <c r="P60" s="177">
        <v>1.39</v>
      </c>
      <c r="Q60" s="177">
        <v>3.39</v>
      </c>
      <c r="R60" s="177">
        <v>6.86</v>
      </c>
      <c r="S60" s="177">
        <v>3.99</v>
      </c>
      <c r="T60" s="177">
        <v>0</v>
      </c>
      <c r="U60" s="177">
        <v>2.09</v>
      </c>
      <c r="V60" s="177">
        <v>0.21</v>
      </c>
      <c r="W60" s="177">
        <v>0.43</v>
      </c>
      <c r="X60" s="177">
        <v>1.47</v>
      </c>
      <c r="Y60" s="177">
        <v>0</v>
      </c>
      <c r="Z60" s="177">
        <v>38.99</v>
      </c>
      <c r="AA60" s="177">
        <v>19.93</v>
      </c>
      <c r="AB60" s="177">
        <v>0</v>
      </c>
      <c r="AC60" s="177">
        <v>24.92</v>
      </c>
      <c r="AD60" s="177">
        <v>0</v>
      </c>
      <c r="AE60" s="177">
        <v>0</v>
      </c>
      <c r="AF60" s="177">
        <v>0</v>
      </c>
      <c r="AG60" s="177">
        <v>22.09</v>
      </c>
      <c r="AH60" s="177">
        <v>0</v>
      </c>
      <c r="AI60" s="177">
        <v>9.64</v>
      </c>
      <c r="AJ60" s="177">
        <v>7.71</v>
      </c>
      <c r="AK60" s="177">
        <v>88.37</v>
      </c>
      <c r="AL60" s="177">
        <v>0</v>
      </c>
      <c r="AM60" s="177">
        <v>0</v>
      </c>
      <c r="AN60" s="177">
        <v>0</v>
      </c>
      <c r="AO60" s="177">
        <v>258.31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</row>
    <row r="61" spans="1:51">
      <c r="A61" t="s">
        <v>103</v>
      </c>
      <c r="B61" s="177">
        <v>0</v>
      </c>
      <c r="C61" s="177">
        <v>4.51</v>
      </c>
      <c r="D61" s="177">
        <v>7.41</v>
      </c>
      <c r="E61" s="177">
        <v>0</v>
      </c>
      <c r="F61" s="177">
        <v>0</v>
      </c>
      <c r="G61" s="177">
        <v>19.66</v>
      </c>
      <c r="H61" s="177">
        <v>0</v>
      </c>
      <c r="I61" s="177">
        <v>0</v>
      </c>
      <c r="J61" s="177">
        <v>24.22</v>
      </c>
      <c r="K61" s="177">
        <v>9.41</v>
      </c>
      <c r="L61" s="177">
        <v>365.64</v>
      </c>
      <c r="M61" s="177">
        <v>0.78</v>
      </c>
      <c r="N61" s="177">
        <v>18.71</v>
      </c>
      <c r="O61" s="177">
        <v>0</v>
      </c>
      <c r="P61" s="177">
        <v>1.39</v>
      </c>
      <c r="Q61" s="177">
        <v>0.88</v>
      </c>
      <c r="R61" s="177">
        <v>0.42</v>
      </c>
      <c r="S61" s="177">
        <v>2.14</v>
      </c>
      <c r="T61" s="177">
        <v>0</v>
      </c>
      <c r="U61" s="177">
        <v>2.09</v>
      </c>
      <c r="V61" s="177">
        <v>0.21</v>
      </c>
      <c r="W61" s="177">
        <v>0.43</v>
      </c>
      <c r="X61" s="177">
        <v>1.47</v>
      </c>
      <c r="Y61" s="177">
        <v>0</v>
      </c>
      <c r="Z61" s="177">
        <v>2.52</v>
      </c>
      <c r="AA61" s="177">
        <v>0.9</v>
      </c>
      <c r="AB61" s="177">
        <v>0</v>
      </c>
      <c r="AC61" s="177">
        <v>24.92</v>
      </c>
      <c r="AD61" s="177">
        <v>0</v>
      </c>
      <c r="AE61" s="177">
        <v>0</v>
      </c>
      <c r="AF61" s="177">
        <v>0</v>
      </c>
      <c r="AG61" s="177">
        <v>22.09</v>
      </c>
      <c r="AH61" s="177">
        <v>0</v>
      </c>
      <c r="AI61" s="177">
        <v>9.64</v>
      </c>
      <c r="AJ61" s="177">
        <v>7.71</v>
      </c>
      <c r="AK61" s="177">
        <v>88.37</v>
      </c>
      <c r="AL61" s="177">
        <v>0</v>
      </c>
      <c r="AM61" s="177">
        <v>0</v>
      </c>
      <c r="AN61" s="177">
        <v>0</v>
      </c>
      <c r="AO61" s="177">
        <v>258.31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</row>
    <row r="62" spans="1:51">
      <c r="A62" t="s">
        <v>104</v>
      </c>
      <c r="B62" s="177">
        <v>0</v>
      </c>
      <c r="C62" s="177">
        <v>4.51</v>
      </c>
      <c r="D62" s="177">
        <v>7.41</v>
      </c>
      <c r="E62" s="177">
        <v>0</v>
      </c>
      <c r="F62" s="177">
        <v>0</v>
      </c>
      <c r="G62" s="177">
        <v>19.66</v>
      </c>
      <c r="H62" s="177">
        <v>0</v>
      </c>
      <c r="I62" s="177">
        <v>0</v>
      </c>
      <c r="J62" s="177">
        <v>24.22</v>
      </c>
      <c r="K62" s="177">
        <v>9.41</v>
      </c>
      <c r="L62" s="177">
        <v>365.64</v>
      </c>
      <c r="M62" s="177">
        <v>0.78</v>
      </c>
      <c r="N62" s="177">
        <v>18.71</v>
      </c>
      <c r="O62" s="177">
        <v>0</v>
      </c>
      <c r="P62" s="177">
        <v>1.39</v>
      </c>
      <c r="Q62" s="177">
        <v>0.88</v>
      </c>
      <c r="R62" s="177">
        <v>0.42</v>
      </c>
      <c r="S62" s="177">
        <v>2.14</v>
      </c>
      <c r="T62" s="177">
        <v>0</v>
      </c>
      <c r="U62" s="177">
        <v>2.09</v>
      </c>
      <c r="V62" s="177">
        <v>0.21</v>
      </c>
      <c r="W62" s="177">
        <v>0.43</v>
      </c>
      <c r="X62" s="177">
        <v>1.47</v>
      </c>
      <c r="Y62" s="177">
        <v>0</v>
      </c>
      <c r="Z62" s="177">
        <v>2.52</v>
      </c>
      <c r="AA62" s="177">
        <v>0.9</v>
      </c>
      <c r="AB62" s="177">
        <v>0</v>
      </c>
      <c r="AC62" s="177">
        <v>12.46</v>
      </c>
      <c r="AD62" s="177">
        <v>1.19</v>
      </c>
      <c r="AE62" s="177">
        <v>0</v>
      </c>
      <c r="AF62" s="177">
        <v>0</v>
      </c>
      <c r="AG62" s="177">
        <v>22.09</v>
      </c>
      <c r="AH62" s="177">
        <v>0</v>
      </c>
      <c r="AI62" s="177">
        <v>9.64</v>
      </c>
      <c r="AJ62" s="177">
        <v>7.71</v>
      </c>
      <c r="AK62" s="177">
        <v>88.37</v>
      </c>
      <c r="AL62" s="177">
        <v>0</v>
      </c>
      <c r="AM62" s="177">
        <v>0</v>
      </c>
      <c r="AN62" s="177">
        <v>0</v>
      </c>
      <c r="AO62" s="177">
        <v>258.31</v>
      </c>
      <c r="AP62" s="177">
        <v>0</v>
      </c>
      <c r="AQ62" s="177">
        <v>0</v>
      </c>
      <c r="AR62" s="177">
        <v>0</v>
      </c>
      <c r="AS62" s="177">
        <v>0</v>
      </c>
      <c r="AT62" s="177">
        <v>0</v>
      </c>
      <c r="AU62" s="177">
        <v>0</v>
      </c>
      <c r="AV62" s="177">
        <v>0</v>
      </c>
      <c r="AW62" s="177">
        <v>0</v>
      </c>
      <c r="AX62" s="177">
        <v>0</v>
      </c>
      <c r="AY62" s="177">
        <v>0</v>
      </c>
    </row>
    <row r="63" spans="1:51">
      <c r="A63" t="s">
        <v>105</v>
      </c>
      <c r="B63" s="177">
        <v>0</v>
      </c>
      <c r="C63" s="177">
        <v>4.51</v>
      </c>
      <c r="D63" s="177">
        <v>7.41</v>
      </c>
      <c r="E63" s="177">
        <v>0</v>
      </c>
      <c r="F63" s="177">
        <v>0</v>
      </c>
      <c r="G63" s="177">
        <v>19.66</v>
      </c>
      <c r="H63" s="177">
        <v>0</v>
      </c>
      <c r="I63" s="177">
        <v>0</v>
      </c>
      <c r="J63" s="177">
        <v>24.22</v>
      </c>
      <c r="K63" s="177">
        <v>9.41</v>
      </c>
      <c r="L63" s="177">
        <v>336.61</v>
      </c>
      <c r="M63" s="177">
        <v>0.78</v>
      </c>
      <c r="N63" s="177">
        <v>18.71</v>
      </c>
      <c r="O63" s="177">
        <v>0</v>
      </c>
      <c r="P63" s="177">
        <v>1.39</v>
      </c>
      <c r="Q63" s="177">
        <v>3.46</v>
      </c>
      <c r="R63" s="177">
        <v>0.42</v>
      </c>
      <c r="S63" s="177">
        <v>4.4800000000000004</v>
      </c>
      <c r="T63" s="177">
        <v>0</v>
      </c>
      <c r="U63" s="177">
        <v>2.09</v>
      </c>
      <c r="V63" s="177">
        <v>0.21</v>
      </c>
      <c r="W63" s="177">
        <v>0.43</v>
      </c>
      <c r="X63" s="177">
        <v>1.47</v>
      </c>
      <c r="Y63" s="177">
        <v>0</v>
      </c>
      <c r="Z63" s="177">
        <v>2.52</v>
      </c>
      <c r="AA63" s="177">
        <v>0.9</v>
      </c>
      <c r="AB63" s="177">
        <v>0</v>
      </c>
      <c r="AC63" s="177">
        <v>12.46</v>
      </c>
      <c r="AD63" s="177">
        <v>1.19</v>
      </c>
      <c r="AE63" s="177">
        <v>0</v>
      </c>
      <c r="AF63" s="177">
        <v>0</v>
      </c>
      <c r="AG63" s="177">
        <v>22.09</v>
      </c>
      <c r="AH63" s="177">
        <v>0</v>
      </c>
      <c r="AI63" s="177">
        <v>9.64</v>
      </c>
      <c r="AJ63" s="177">
        <v>7.71</v>
      </c>
      <c r="AK63" s="177">
        <v>88.37</v>
      </c>
      <c r="AL63" s="177">
        <v>0</v>
      </c>
      <c r="AM63" s="177">
        <v>0</v>
      </c>
      <c r="AN63" s="177">
        <v>0</v>
      </c>
      <c r="AO63" s="177">
        <v>258.31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</row>
    <row r="64" spans="1:51">
      <c r="A64" t="s">
        <v>106</v>
      </c>
      <c r="B64" s="177">
        <v>0</v>
      </c>
      <c r="C64" s="177">
        <v>4.51</v>
      </c>
      <c r="D64" s="177">
        <v>7.41</v>
      </c>
      <c r="E64" s="177">
        <v>0</v>
      </c>
      <c r="F64" s="177">
        <v>0</v>
      </c>
      <c r="G64" s="177">
        <v>19.66</v>
      </c>
      <c r="H64" s="177">
        <v>0</v>
      </c>
      <c r="I64" s="177">
        <v>0</v>
      </c>
      <c r="J64" s="177">
        <v>24.22</v>
      </c>
      <c r="K64" s="177">
        <v>9.41</v>
      </c>
      <c r="L64" s="177">
        <v>239.86</v>
      </c>
      <c r="M64" s="177">
        <v>0.78</v>
      </c>
      <c r="N64" s="177">
        <v>18.71</v>
      </c>
      <c r="O64" s="177">
        <v>0</v>
      </c>
      <c r="P64" s="177">
        <v>1.39</v>
      </c>
      <c r="Q64" s="177">
        <v>3.46</v>
      </c>
      <c r="R64" s="177">
        <v>0.42</v>
      </c>
      <c r="S64" s="177">
        <v>4.4800000000000004</v>
      </c>
      <c r="T64" s="177">
        <v>0</v>
      </c>
      <c r="U64" s="177">
        <v>2.09</v>
      </c>
      <c r="V64" s="177">
        <v>0.21</v>
      </c>
      <c r="W64" s="177">
        <v>0.43</v>
      </c>
      <c r="X64" s="177">
        <v>1.47</v>
      </c>
      <c r="Y64" s="177">
        <v>0</v>
      </c>
      <c r="Z64" s="177">
        <v>2.52</v>
      </c>
      <c r="AA64" s="177">
        <v>0.9</v>
      </c>
      <c r="AB64" s="177">
        <v>0</v>
      </c>
      <c r="AC64" s="177">
        <v>12.46</v>
      </c>
      <c r="AD64" s="177">
        <v>1.19</v>
      </c>
      <c r="AE64" s="177">
        <v>0</v>
      </c>
      <c r="AF64" s="177">
        <v>0</v>
      </c>
      <c r="AG64" s="177">
        <v>22.09</v>
      </c>
      <c r="AH64" s="177">
        <v>0</v>
      </c>
      <c r="AI64" s="177">
        <v>9.64</v>
      </c>
      <c r="AJ64" s="177">
        <v>7.71</v>
      </c>
      <c r="AK64" s="177">
        <v>88.37</v>
      </c>
      <c r="AL64" s="177">
        <v>0</v>
      </c>
      <c r="AM64" s="177">
        <v>0</v>
      </c>
      <c r="AN64" s="177">
        <v>0</v>
      </c>
      <c r="AO64" s="177">
        <v>258.31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</row>
    <row r="65" spans="1:51">
      <c r="A65" t="s">
        <v>107</v>
      </c>
      <c r="B65" s="177">
        <v>0</v>
      </c>
      <c r="C65" s="177">
        <v>4.1900000000000004</v>
      </c>
      <c r="D65" s="177">
        <v>7.41</v>
      </c>
      <c r="E65" s="177">
        <v>0</v>
      </c>
      <c r="F65" s="177">
        <v>0</v>
      </c>
      <c r="G65" s="177">
        <v>19.66</v>
      </c>
      <c r="H65" s="177">
        <v>0</v>
      </c>
      <c r="I65" s="177">
        <v>0</v>
      </c>
      <c r="J65" s="177">
        <v>24.22</v>
      </c>
      <c r="K65" s="177">
        <v>9.41</v>
      </c>
      <c r="L65" s="177">
        <v>143.11000000000001</v>
      </c>
      <c r="M65" s="177">
        <v>0.78</v>
      </c>
      <c r="N65" s="177">
        <v>18.71</v>
      </c>
      <c r="O65" s="177">
        <v>0</v>
      </c>
      <c r="P65" s="177">
        <v>1.39</v>
      </c>
      <c r="Q65" s="177">
        <v>3.32</v>
      </c>
      <c r="R65" s="177">
        <v>0.42</v>
      </c>
      <c r="S65" s="177">
        <v>4.3600000000000003</v>
      </c>
      <c r="T65" s="177">
        <v>0</v>
      </c>
      <c r="U65" s="177">
        <v>2.09</v>
      </c>
      <c r="V65" s="177">
        <v>0.21</v>
      </c>
      <c r="W65" s="177">
        <v>0.43</v>
      </c>
      <c r="X65" s="177">
        <v>1.47</v>
      </c>
      <c r="Y65" s="177">
        <v>0</v>
      </c>
      <c r="Z65" s="177">
        <v>2.52</v>
      </c>
      <c r="AA65" s="177">
        <v>0.9</v>
      </c>
      <c r="AB65" s="177">
        <v>0</v>
      </c>
      <c r="AC65" s="177">
        <v>12.46</v>
      </c>
      <c r="AD65" s="177">
        <v>1.19</v>
      </c>
      <c r="AE65" s="177">
        <v>0</v>
      </c>
      <c r="AF65" s="177">
        <v>0</v>
      </c>
      <c r="AG65" s="177">
        <v>22.09</v>
      </c>
      <c r="AH65" s="177">
        <v>0</v>
      </c>
      <c r="AI65" s="177">
        <v>9.64</v>
      </c>
      <c r="AJ65" s="177">
        <v>7.71</v>
      </c>
      <c r="AK65" s="177">
        <v>88.37</v>
      </c>
      <c r="AL65" s="177">
        <v>0</v>
      </c>
      <c r="AM65" s="177">
        <v>0</v>
      </c>
      <c r="AN65" s="177">
        <v>0</v>
      </c>
      <c r="AO65" s="177">
        <v>258.31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</row>
    <row r="66" spans="1:51">
      <c r="A66" t="s">
        <v>108</v>
      </c>
      <c r="B66" s="177">
        <v>0</v>
      </c>
      <c r="C66" s="177">
        <v>4.1900000000000004</v>
      </c>
      <c r="D66" s="177">
        <v>7.41</v>
      </c>
      <c r="E66" s="177">
        <v>0</v>
      </c>
      <c r="F66" s="177">
        <v>0</v>
      </c>
      <c r="G66" s="177">
        <v>19.66</v>
      </c>
      <c r="H66" s="177">
        <v>0</v>
      </c>
      <c r="I66" s="177">
        <v>0</v>
      </c>
      <c r="J66" s="177">
        <v>24.22</v>
      </c>
      <c r="K66" s="177">
        <v>9.41</v>
      </c>
      <c r="L66" s="177">
        <v>143.11000000000001</v>
      </c>
      <c r="M66" s="177">
        <v>0.78</v>
      </c>
      <c r="N66" s="177">
        <v>18.71</v>
      </c>
      <c r="O66" s="177">
        <v>0</v>
      </c>
      <c r="P66" s="177">
        <v>1.39</v>
      </c>
      <c r="Q66" s="177">
        <v>3.32</v>
      </c>
      <c r="R66" s="177">
        <v>0.42</v>
      </c>
      <c r="S66" s="177">
        <v>4.3600000000000003</v>
      </c>
      <c r="T66" s="177">
        <v>0</v>
      </c>
      <c r="U66" s="177">
        <v>2.09</v>
      </c>
      <c r="V66" s="177">
        <v>0.21</v>
      </c>
      <c r="W66" s="177">
        <v>0.43</v>
      </c>
      <c r="X66" s="177">
        <v>1.47</v>
      </c>
      <c r="Y66" s="177">
        <v>0</v>
      </c>
      <c r="Z66" s="177">
        <v>2.52</v>
      </c>
      <c r="AA66" s="177">
        <v>0.9</v>
      </c>
      <c r="AB66" s="177">
        <v>0</v>
      </c>
      <c r="AC66" s="177">
        <v>12.46</v>
      </c>
      <c r="AD66" s="177">
        <v>1.19</v>
      </c>
      <c r="AE66" s="177">
        <v>0</v>
      </c>
      <c r="AF66" s="177">
        <v>0</v>
      </c>
      <c r="AG66" s="177">
        <v>22.09</v>
      </c>
      <c r="AH66" s="177">
        <v>0</v>
      </c>
      <c r="AI66" s="177">
        <v>9.64</v>
      </c>
      <c r="AJ66" s="177">
        <v>7.71</v>
      </c>
      <c r="AK66" s="177">
        <v>88.37</v>
      </c>
      <c r="AL66" s="177">
        <v>0</v>
      </c>
      <c r="AM66" s="177">
        <v>0</v>
      </c>
      <c r="AN66" s="177">
        <v>0</v>
      </c>
      <c r="AO66" s="177">
        <v>258.31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</row>
    <row r="67" spans="1:51">
      <c r="A67" t="s">
        <v>109</v>
      </c>
      <c r="B67" s="177">
        <v>0</v>
      </c>
      <c r="C67" s="177">
        <v>4.1900000000000004</v>
      </c>
      <c r="D67" s="177">
        <v>7.41</v>
      </c>
      <c r="E67" s="177">
        <v>0</v>
      </c>
      <c r="F67" s="177">
        <v>0</v>
      </c>
      <c r="G67" s="177">
        <v>19.66</v>
      </c>
      <c r="H67" s="177">
        <v>0</v>
      </c>
      <c r="I67" s="177">
        <v>0</v>
      </c>
      <c r="J67" s="177">
        <v>24.22</v>
      </c>
      <c r="K67" s="177">
        <v>9.41</v>
      </c>
      <c r="L67" s="177">
        <v>239.86</v>
      </c>
      <c r="M67" s="177">
        <v>0.78</v>
      </c>
      <c r="N67" s="177">
        <v>18.71</v>
      </c>
      <c r="O67" s="177">
        <v>0</v>
      </c>
      <c r="P67" s="177">
        <v>1.39</v>
      </c>
      <c r="Q67" s="177">
        <v>4.76</v>
      </c>
      <c r="R67" s="177">
        <v>0.42</v>
      </c>
      <c r="S67" s="177">
        <v>3.95</v>
      </c>
      <c r="T67" s="177">
        <v>0</v>
      </c>
      <c r="U67" s="177">
        <v>2.09</v>
      </c>
      <c r="V67" s="177">
        <v>0.21</v>
      </c>
      <c r="W67" s="177">
        <v>0.43</v>
      </c>
      <c r="X67" s="177">
        <v>1.47</v>
      </c>
      <c r="Y67" s="177">
        <v>0</v>
      </c>
      <c r="Z67" s="177">
        <v>2.52</v>
      </c>
      <c r="AA67" s="177">
        <v>0.9</v>
      </c>
      <c r="AB67" s="177">
        <v>0</v>
      </c>
      <c r="AC67" s="177">
        <v>12.46</v>
      </c>
      <c r="AD67" s="177">
        <v>1.19</v>
      </c>
      <c r="AE67" s="177">
        <v>0</v>
      </c>
      <c r="AF67" s="177">
        <v>0</v>
      </c>
      <c r="AG67" s="177">
        <v>22.09</v>
      </c>
      <c r="AH67" s="177">
        <v>0</v>
      </c>
      <c r="AI67" s="177">
        <v>9.64</v>
      </c>
      <c r="AJ67" s="177">
        <v>7.71</v>
      </c>
      <c r="AK67" s="177">
        <v>88.37</v>
      </c>
      <c r="AL67" s="177">
        <v>0</v>
      </c>
      <c r="AM67" s="177">
        <v>0</v>
      </c>
      <c r="AN67" s="177">
        <v>0</v>
      </c>
      <c r="AO67" s="177">
        <v>258.31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</row>
    <row r="68" spans="1:51">
      <c r="A68" t="s">
        <v>110</v>
      </c>
      <c r="B68" s="177">
        <v>0</v>
      </c>
      <c r="C68" s="177">
        <v>4.1900000000000004</v>
      </c>
      <c r="D68" s="177">
        <v>7.41</v>
      </c>
      <c r="E68" s="177">
        <v>0</v>
      </c>
      <c r="F68" s="177">
        <v>0</v>
      </c>
      <c r="G68" s="177">
        <v>19.66</v>
      </c>
      <c r="H68" s="177">
        <v>0</v>
      </c>
      <c r="I68" s="177">
        <v>0</v>
      </c>
      <c r="J68" s="177">
        <v>24.22</v>
      </c>
      <c r="K68" s="177">
        <v>9.41</v>
      </c>
      <c r="L68" s="177">
        <v>336.61</v>
      </c>
      <c r="M68" s="177">
        <v>0.78</v>
      </c>
      <c r="N68" s="177">
        <v>18.71</v>
      </c>
      <c r="O68" s="177">
        <v>0</v>
      </c>
      <c r="P68" s="177">
        <v>1.39</v>
      </c>
      <c r="Q68" s="177">
        <v>4.7300000000000004</v>
      </c>
      <c r="R68" s="177">
        <v>0.42</v>
      </c>
      <c r="S68" s="177">
        <v>3.95</v>
      </c>
      <c r="T68" s="177">
        <v>0</v>
      </c>
      <c r="U68" s="177">
        <v>2.09</v>
      </c>
      <c r="V68" s="177">
        <v>0.21</v>
      </c>
      <c r="W68" s="177">
        <v>0.43</v>
      </c>
      <c r="X68" s="177">
        <v>1.47</v>
      </c>
      <c r="Y68" s="177">
        <v>0</v>
      </c>
      <c r="Z68" s="177">
        <v>2.52</v>
      </c>
      <c r="AA68" s="177">
        <v>0.9</v>
      </c>
      <c r="AB68" s="177">
        <v>0</v>
      </c>
      <c r="AC68" s="177">
        <v>12.46</v>
      </c>
      <c r="AD68" s="177">
        <v>1.19</v>
      </c>
      <c r="AE68" s="177">
        <v>0</v>
      </c>
      <c r="AF68" s="177">
        <v>0</v>
      </c>
      <c r="AG68" s="177">
        <v>22.09</v>
      </c>
      <c r="AH68" s="177">
        <v>0</v>
      </c>
      <c r="AI68" s="177">
        <v>9.64</v>
      </c>
      <c r="AJ68" s="177">
        <v>7.71</v>
      </c>
      <c r="AK68" s="177">
        <v>88.37</v>
      </c>
      <c r="AL68" s="177">
        <v>0</v>
      </c>
      <c r="AM68" s="177">
        <v>0</v>
      </c>
      <c r="AN68" s="177">
        <v>0</v>
      </c>
      <c r="AO68" s="177">
        <v>258.31</v>
      </c>
      <c r="AP68" s="177">
        <v>0</v>
      </c>
      <c r="AQ68" s="177">
        <v>0</v>
      </c>
      <c r="AR68" s="177">
        <v>0</v>
      </c>
      <c r="AS68" s="177">
        <v>0</v>
      </c>
      <c r="AT68" s="177">
        <v>0</v>
      </c>
      <c r="AU68" s="177">
        <v>0</v>
      </c>
      <c r="AV68" s="177">
        <v>0</v>
      </c>
      <c r="AW68" s="177">
        <v>0</v>
      </c>
      <c r="AX68" s="177">
        <v>0</v>
      </c>
      <c r="AY68" s="177">
        <v>0</v>
      </c>
    </row>
    <row r="69" spans="1:51">
      <c r="A69" t="s">
        <v>111</v>
      </c>
      <c r="B69" s="177">
        <v>0</v>
      </c>
      <c r="C69" s="177">
        <v>4.1900000000000004</v>
      </c>
      <c r="D69" s="177">
        <v>7.41</v>
      </c>
      <c r="E69" s="177">
        <v>0</v>
      </c>
      <c r="F69" s="177">
        <v>0</v>
      </c>
      <c r="G69" s="177">
        <v>19.66</v>
      </c>
      <c r="H69" s="177">
        <v>0</v>
      </c>
      <c r="I69" s="177">
        <v>0</v>
      </c>
      <c r="J69" s="177">
        <v>24.22</v>
      </c>
      <c r="K69" s="177">
        <v>9.41</v>
      </c>
      <c r="L69" s="177">
        <v>365.64</v>
      </c>
      <c r="M69" s="177">
        <v>0.78</v>
      </c>
      <c r="N69" s="177">
        <v>18.71</v>
      </c>
      <c r="O69" s="177">
        <v>0</v>
      </c>
      <c r="P69" s="177">
        <v>1.39</v>
      </c>
      <c r="Q69" s="177">
        <v>4.76</v>
      </c>
      <c r="R69" s="177">
        <v>0.42</v>
      </c>
      <c r="S69" s="177">
        <v>4.07</v>
      </c>
      <c r="T69" s="177">
        <v>0</v>
      </c>
      <c r="U69" s="177">
        <v>2.09</v>
      </c>
      <c r="V69" s="177">
        <v>0.21</v>
      </c>
      <c r="W69" s="177">
        <v>0.43</v>
      </c>
      <c r="X69" s="177">
        <v>1.47</v>
      </c>
      <c r="Y69" s="177">
        <v>0</v>
      </c>
      <c r="Z69" s="177">
        <v>2.52</v>
      </c>
      <c r="AA69" s="177">
        <v>0.9</v>
      </c>
      <c r="AB69" s="177">
        <v>0</v>
      </c>
      <c r="AC69" s="177">
        <v>12.46</v>
      </c>
      <c r="AD69" s="177">
        <v>1.19</v>
      </c>
      <c r="AE69" s="177">
        <v>0</v>
      </c>
      <c r="AF69" s="177">
        <v>0</v>
      </c>
      <c r="AG69" s="177">
        <v>22.09</v>
      </c>
      <c r="AH69" s="177">
        <v>0</v>
      </c>
      <c r="AI69" s="177">
        <v>9.64</v>
      </c>
      <c r="AJ69" s="177">
        <v>7.71</v>
      </c>
      <c r="AK69" s="177">
        <v>88.37</v>
      </c>
      <c r="AL69" s="177">
        <v>0</v>
      </c>
      <c r="AM69" s="177">
        <v>0</v>
      </c>
      <c r="AN69" s="177">
        <v>0</v>
      </c>
      <c r="AO69" s="177">
        <v>258.31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</row>
    <row r="70" spans="1:51">
      <c r="A70" t="s">
        <v>112</v>
      </c>
      <c r="B70" s="177">
        <v>0</v>
      </c>
      <c r="C70" s="177">
        <v>4.1900000000000004</v>
      </c>
      <c r="D70" s="177">
        <v>7.41</v>
      </c>
      <c r="E70" s="177">
        <v>0</v>
      </c>
      <c r="F70" s="177">
        <v>0</v>
      </c>
      <c r="G70" s="177">
        <v>19.66</v>
      </c>
      <c r="H70" s="177">
        <v>0</v>
      </c>
      <c r="I70" s="177">
        <v>0</v>
      </c>
      <c r="J70" s="177">
        <v>24.22</v>
      </c>
      <c r="K70" s="177">
        <v>9.41</v>
      </c>
      <c r="L70" s="177">
        <v>365.64</v>
      </c>
      <c r="M70" s="177">
        <v>0.78</v>
      </c>
      <c r="N70" s="177">
        <v>18.71</v>
      </c>
      <c r="O70" s="177">
        <v>0</v>
      </c>
      <c r="P70" s="177">
        <v>1.39</v>
      </c>
      <c r="Q70" s="177">
        <v>4.76</v>
      </c>
      <c r="R70" s="177">
        <v>0.42</v>
      </c>
      <c r="S70" s="177">
        <v>4.07</v>
      </c>
      <c r="T70" s="177">
        <v>0</v>
      </c>
      <c r="U70" s="177">
        <v>2.09</v>
      </c>
      <c r="V70" s="177">
        <v>0.21</v>
      </c>
      <c r="W70" s="177">
        <v>0.43</v>
      </c>
      <c r="X70" s="177">
        <v>1.47</v>
      </c>
      <c r="Y70" s="177">
        <v>0</v>
      </c>
      <c r="Z70" s="177">
        <v>2.52</v>
      </c>
      <c r="AA70" s="177">
        <v>0.9</v>
      </c>
      <c r="AB70" s="177">
        <v>0</v>
      </c>
      <c r="AC70" s="177">
        <v>1.46</v>
      </c>
      <c r="AD70" s="177">
        <v>8.9</v>
      </c>
      <c r="AE70" s="177">
        <v>0</v>
      </c>
      <c r="AF70" s="177">
        <v>0</v>
      </c>
      <c r="AG70" s="177">
        <v>22.09</v>
      </c>
      <c r="AH70" s="177">
        <v>0</v>
      </c>
      <c r="AI70" s="177">
        <v>9.64</v>
      </c>
      <c r="AJ70" s="177">
        <v>7.71</v>
      </c>
      <c r="AK70" s="177">
        <v>88.37</v>
      </c>
      <c r="AL70" s="177">
        <v>0</v>
      </c>
      <c r="AM70" s="177">
        <v>0</v>
      </c>
      <c r="AN70" s="177">
        <v>0</v>
      </c>
      <c r="AO70" s="177">
        <v>258.31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</row>
    <row r="71" spans="1:51">
      <c r="A71" t="s">
        <v>113</v>
      </c>
      <c r="B71" s="177">
        <v>0</v>
      </c>
      <c r="C71" s="177">
        <v>3.54</v>
      </c>
      <c r="D71" s="177">
        <v>7.41</v>
      </c>
      <c r="E71" s="177">
        <v>0</v>
      </c>
      <c r="F71" s="177">
        <v>0</v>
      </c>
      <c r="G71" s="177">
        <v>19.66</v>
      </c>
      <c r="H71" s="177">
        <v>0</v>
      </c>
      <c r="I71" s="177">
        <v>0</v>
      </c>
      <c r="J71" s="177">
        <v>24.22</v>
      </c>
      <c r="K71" s="177">
        <v>9.41</v>
      </c>
      <c r="L71" s="177">
        <v>336.61</v>
      </c>
      <c r="M71" s="177">
        <v>0.78</v>
      </c>
      <c r="N71" s="177">
        <v>18.71</v>
      </c>
      <c r="O71" s="177">
        <v>0</v>
      </c>
      <c r="P71" s="177">
        <v>1.39</v>
      </c>
      <c r="Q71" s="177">
        <v>3.52</v>
      </c>
      <c r="R71" s="177">
        <v>0.42</v>
      </c>
      <c r="S71" s="177">
        <v>4.05</v>
      </c>
      <c r="T71" s="177">
        <v>0</v>
      </c>
      <c r="U71" s="177">
        <v>2.09</v>
      </c>
      <c r="V71" s="177">
        <v>0.21</v>
      </c>
      <c r="W71" s="177">
        <v>0.43</v>
      </c>
      <c r="X71" s="177">
        <v>1.47</v>
      </c>
      <c r="Y71" s="177">
        <v>0</v>
      </c>
      <c r="Z71" s="177">
        <v>1.81</v>
      </c>
      <c r="AA71" s="177">
        <v>0.7</v>
      </c>
      <c r="AB71" s="177">
        <v>0</v>
      </c>
      <c r="AC71" s="177">
        <v>13.92</v>
      </c>
      <c r="AD71" s="177">
        <v>0</v>
      </c>
      <c r="AE71" s="177">
        <v>0</v>
      </c>
      <c r="AF71" s="177">
        <v>0</v>
      </c>
      <c r="AG71" s="177">
        <v>22.09</v>
      </c>
      <c r="AH71" s="177">
        <v>0</v>
      </c>
      <c r="AI71" s="177">
        <v>9.64</v>
      </c>
      <c r="AJ71" s="177">
        <v>7.71</v>
      </c>
      <c r="AK71" s="177">
        <v>88.37</v>
      </c>
      <c r="AL71" s="177">
        <v>0</v>
      </c>
      <c r="AM71" s="177">
        <v>0</v>
      </c>
      <c r="AN71" s="177">
        <v>0</v>
      </c>
      <c r="AO71" s="177">
        <v>258.31</v>
      </c>
      <c r="AP71" s="177">
        <v>0</v>
      </c>
      <c r="AQ71" s="177">
        <v>0</v>
      </c>
      <c r="AR71" s="177">
        <v>0</v>
      </c>
      <c r="AS71" s="177">
        <v>0</v>
      </c>
      <c r="AT71" s="177">
        <v>0</v>
      </c>
      <c r="AU71" s="177">
        <v>0</v>
      </c>
      <c r="AV71" s="177">
        <v>0</v>
      </c>
      <c r="AW71" s="177">
        <v>0</v>
      </c>
      <c r="AX71" s="177">
        <v>0</v>
      </c>
      <c r="AY71" s="177">
        <v>0</v>
      </c>
    </row>
    <row r="72" spans="1:51">
      <c r="A72" t="s">
        <v>114</v>
      </c>
      <c r="B72" s="177">
        <v>0</v>
      </c>
      <c r="C72" s="177">
        <v>3.54</v>
      </c>
      <c r="D72" s="177">
        <v>7.41</v>
      </c>
      <c r="E72" s="177">
        <v>0</v>
      </c>
      <c r="F72" s="177">
        <v>0</v>
      </c>
      <c r="G72" s="177">
        <v>19.66</v>
      </c>
      <c r="H72" s="177">
        <v>0</v>
      </c>
      <c r="I72" s="177">
        <v>0</v>
      </c>
      <c r="J72" s="177">
        <v>24.22</v>
      </c>
      <c r="K72" s="177">
        <v>9.41</v>
      </c>
      <c r="L72" s="177">
        <v>239.86</v>
      </c>
      <c r="M72" s="177">
        <v>0.78</v>
      </c>
      <c r="N72" s="177">
        <v>18.71</v>
      </c>
      <c r="O72" s="177">
        <v>0</v>
      </c>
      <c r="P72" s="177">
        <v>1.39</v>
      </c>
      <c r="Q72" s="177">
        <v>3.52</v>
      </c>
      <c r="R72" s="177">
        <v>0.42</v>
      </c>
      <c r="S72" s="177">
        <v>4.05</v>
      </c>
      <c r="T72" s="177">
        <v>0</v>
      </c>
      <c r="U72" s="177">
        <v>2.09</v>
      </c>
      <c r="V72" s="177">
        <v>0.21</v>
      </c>
      <c r="W72" s="177">
        <v>0.43</v>
      </c>
      <c r="X72" s="177">
        <v>1.47</v>
      </c>
      <c r="Y72" s="177">
        <v>0</v>
      </c>
      <c r="Z72" s="177">
        <v>1.81</v>
      </c>
      <c r="AA72" s="177">
        <v>0.7</v>
      </c>
      <c r="AB72" s="177">
        <v>0</v>
      </c>
      <c r="AC72" s="177">
        <v>13.92</v>
      </c>
      <c r="AD72" s="177">
        <v>0</v>
      </c>
      <c r="AE72" s="177">
        <v>0</v>
      </c>
      <c r="AF72" s="177">
        <v>0</v>
      </c>
      <c r="AG72" s="177">
        <v>22.09</v>
      </c>
      <c r="AH72" s="177">
        <v>0</v>
      </c>
      <c r="AI72" s="177">
        <v>9.64</v>
      </c>
      <c r="AJ72" s="177">
        <v>7.71</v>
      </c>
      <c r="AK72" s="177">
        <v>88.37</v>
      </c>
      <c r="AL72" s="177">
        <v>0</v>
      </c>
      <c r="AM72" s="177">
        <v>0</v>
      </c>
      <c r="AN72" s="177">
        <v>0</v>
      </c>
      <c r="AO72" s="177">
        <v>258.31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</row>
    <row r="73" spans="1:51">
      <c r="A73" t="s">
        <v>115</v>
      </c>
      <c r="B73" s="177">
        <v>0</v>
      </c>
      <c r="C73" s="177">
        <v>3.54</v>
      </c>
      <c r="D73" s="177">
        <v>7.41</v>
      </c>
      <c r="E73" s="177">
        <v>0</v>
      </c>
      <c r="F73" s="177">
        <v>0</v>
      </c>
      <c r="G73" s="177">
        <v>19.66</v>
      </c>
      <c r="H73" s="177">
        <v>0</v>
      </c>
      <c r="I73" s="177">
        <v>0</v>
      </c>
      <c r="J73" s="177">
        <v>24.22</v>
      </c>
      <c r="K73" s="177">
        <v>0.31</v>
      </c>
      <c r="L73" s="177">
        <v>143.11000000000001</v>
      </c>
      <c r="M73" s="177">
        <v>0.78</v>
      </c>
      <c r="N73" s="177">
        <v>18.71</v>
      </c>
      <c r="O73" s="177">
        <v>0</v>
      </c>
      <c r="P73" s="177">
        <v>1.39</v>
      </c>
      <c r="Q73" s="177">
        <v>0.22</v>
      </c>
      <c r="R73" s="177">
        <v>0.42</v>
      </c>
      <c r="S73" s="177">
        <v>0.26</v>
      </c>
      <c r="T73" s="177">
        <v>0</v>
      </c>
      <c r="U73" s="177">
        <v>2.09</v>
      </c>
      <c r="V73" s="177">
        <v>0.21</v>
      </c>
      <c r="W73" s="177">
        <v>0.43</v>
      </c>
      <c r="X73" s="177">
        <v>1.47</v>
      </c>
      <c r="Y73" s="177">
        <v>0</v>
      </c>
      <c r="Z73" s="177">
        <v>1.81</v>
      </c>
      <c r="AA73" s="177">
        <v>0.7</v>
      </c>
      <c r="AB73" s="177">
        <v>0</v>
      </c>
      <c r="AC73" s="177">
        <v>13.92</v>
      </c>
      <c r="AD73" s="177">
        <v>0</v>
      </c>
      <c r="AE73" s="177">
        <v>0</v>
      </c>
      <c r="AF73" s="177">
        <v>0</v>
      </c>
      <c r="AG73" s="177">
        <v>22.09</v>
      </c>
      <c r="AH73" s="177">
        <v>0</v>
      </c>
      <c r="AI73" s="177">
        <v>9.64</v>
      </c>
      <c r="AJ73" s="177">
        <v>7.71</v>
      </c>
      <c r="AK73" s="177">
        <v>88.37</v>
      </c>
      <c r="AL73" s="177">
        <v>0</v>
      </c>
      <c r="AM73" s="177">
        <v>0</v>
      </c>
      <c r="AN73" s="177">
        <v>0</v>
      </c>
      <c r="AO73" s="177">
        <v>258.31</v>
      </c>
      <c r="AP73" s="177">
        <v>0</v>
      </c>
      <c r="AQ73" s="177">
        <v>0</v>
      </c>
      <c r="AR73" s="177">
        <v>0</v>
      </c>
      <c r="AS73" s="177">
        <v>0</v>
      </c>
      <c r="AT73" s="177">
        <v>0</v>
      </c>
      <c r="AU73" s="177">
        <v>0</v>
      </c>
      <c r="AV73" s="177">
        <v>0</v>
      </c>
      <c r="AW73" s="177">
        <v>0</v>
      </c>
      <c r="AX73" s="177">
        <v>0</v>
      </c>
      <c r="AY73" s="177">
        <v>0</v>
      </c>
    </row>
    <row r="74" spans="1:51">
      <c r="A74" t="s">
        <v>116</v>
      </c>
      <c r="B74" s="177">
        <v>0</v>
      </c>
      <c r="C74" s="177">
        <v>3.54</v>
      </c>
      <c r="D74" s="177">
        <v>7.41</v>
      </c>
      <c r="E74" s="177">
        <v>0</v>
      </c>
      <c r="F74" s="177">
        <v>0</v>
      </c>
      <c r="G74" s="177">
        <v>19.66</v>
      </c>
      <c r="H74" s="177">
        <v>0</v>
      </c>
      <c r="I74" s="177">
        <v>0</v>
      </c>
      <c r="J74" s="177">
        <v>24.22</v>
      </c>
      <c r="K74" s="177">
        <v>0.31</v>
      </c>
      <c r="L74" s="177">
        <v>143.11000000000001</v>
      </c>
      <c r="M74" s="177">
        <v>0.78</v>
      </c>
      <c r="N74" s="177">
        <v>18.71</v>
      </c>
      <c r="O74" s="177">
        <v>0</v>
      </c>
      <c r="P74" s="177">
        <v>1.39</v>
      </c>
      <c r="Q74" s="177">
        <v>0.22</v>
      </c>
      <c r="R74" s="177">
        <v>0.42</v>
      </c>
      <c r="S74" s="177">
        <v>0.26</v>
      </c>
      <c r="T74" s="177">
        <v>0</v>
      </c>
      <c r="U74" s="177">
        <v>2.09</v>
      </c>
      <c r="V74" s="177">
        <v>0.21</v>
      </c>
      <c r="W74" s="177">
        <v>0.43</v>
      </c>
      <c r="X74" s="177">
        <v>1.47</v>
      </c>
      <c r="Y74" s="177">
        <v>0</v>
      </c>
      <c r="Z74" s="177">
        <v>1.81</v>
      </c>
      <c r="AA74" s="177">
        <v>0.7</v>
      </c>
      <c r="AB74" s="177">
        <v>0</v>
      </c>
      <c r="AC74" s="177">
        <v>13.92</v>
      </c>
      <c r="AD74" s="177">
        <v>0</v>
      </c>
      <c r="AE74" s="177">
        <v>0</v>
      </c>
      <c r="AF74" s="177">
        <v>0</v>
      </c>
      <c r="AG74" s="177">
        <v>22.09</v>
      </c>
      <c r="AH74" s="177">
        <v>0</v>
      </c>
      <c r="AI74" s="177">
        <v>9.64</v>
      </c>
      <c r="AJ74" s="177">
        <v>7.71</v>
      </c>
      <c r="AK74" s="177">
        <v>88.37</v>
      </c>
      <c r="AL74" s="177">
        <v>0</v>
      </c>
      <c r="AM74" s="177">
        <v>0</v>
      </c>
      <c r="AN74" s="177">
        <v>0</v>
      </c>
      <c r="AO74" s="177">
        <v>258.31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</row>
    <row r="75" spans="1:51">
      <c r="A75" t="s">
        <v>117</v>
      </c>
      <c r="B75" s="177">
        <v>0</v>
      </c>
      <c r="C75" s="177">
        <v>3.87</v>
      </c>
      <c r="D75" s="177">
        <v>7.41</v>
      </c>
      <c r="E75" s="177">
        <v>0</v>
      </c>
      <c r="F75" s="177">
        <v>0</v>
      </c>
      <c r="G75" s="177">
        <v>19.66</v>
      </c>
      <c r="H75" s="177">
        <v>0</v>
      </c>
      <c r="I75" s="177">
        <v>0</v>
      </c>
      <c r="J75" s="177">
        <v>24.22</v>
      </c>
      <c r="K75" s="177">
        <v>0.31</v>
      </c>
      <c r="L75" s="177">
        <v>143.11000000000001</v>
      </c>
      <c r="M75" s="177">
        <v>0.78</v>
      </c>
      <c r="N75" s="177">
        <v>18.71</v>
      </c>
      <c r="O75" s="177">
        <v>0</v>
      </c>
      <c r="P75" s="177">
        <v>1.39</v>
      </c>
      <c r="Q75" s="177">
        <v>0.22</v>
      </c>
      <c r="R75" s="177">
        <v>0.73</v>
      </c>
      <c r="S75" s="177">
        <v>0.27</v>
      </c>
      <c r="T75" s="177">
        <v>0</v>
      </c>
      <c r="U75" s="177">
        <v>2.09</v>
      </c>
      <c r="V75" s="177">
        <v>0.31</v>
      </c>
      <c r="W75" s="177">
        <v>0.52</v>
      </c>
      <c r="X75" s="177">
        <v>1.47</v>
      </c>
      <c r="Y75" s="177">
        <v>0</v>
      </c>
      <c r="Z75" s="177">
        <v>19.809999999999999</v>
      </c>
      <c r="AA75" s="177">
        <v>8.2100000000000009</v>
      </c>
      <c r="AB75" s="177">
        <v>0</v>
      </c>
      <c r="AC75" s="177">
        <v>13.92</v>
      </c>
      <c r="AD75" s="177">
        <v>0</v>
      </c>
      <c r="AE75" s="177">
        <v>0</v>
      </c>
      <c r="AF75" s="177">
        <v>0</v>
      </c>
      <c r="AG75" s="177">
        <v>22.09</v>
      </c>
      <c r="AH75" s="177">
        <v>0</v>
      </c>
      <c r="AI75" s="177">
        <v>9.64</v>
      </c>
      <c r="AJ75" s="177">
        <v>0</v>
      </c>
      <c r="AK75" s="177">
        <v>88.64</v>
      </c>
      <c r="AL75" s="177">
        <v>0</v>
      </c>
      <c r="AM75" s="177">
        <v>0</v>
      </c>
      <c r="AN75" s="177">
        <v>0</v>
      </c>
      <c r="AO75" s="177">
        <v>263.74</v>
      </c>
      <c r="AP75" s="177">
        <v>0</v>
      </c>
      <c r="AQ75" s="177">
        <v>0</v>
      </c>
      <c r="AR75" s="177">
        <v>0</v>
      </c>
      <c r="AS75" s="177">
        <v>0</v>
      </c>
      <c r="AT75" s="177">
        <v>0</v>
      </c>
      <c r="AU75" s="177">
        <v>0</v>
      </c>
      <c r="AV75" s="177">
        <v>0</v>
      </c>
      <c r="AW75" s="177">
        <v>0</v>
      </c>
      <c r="AX75" s="177">
        <v>0</v>
      </c>
      <c r="AY75" s="177">
        <v>0</v>
      </c>
    </row>
    <row r="76" spans="1:51">
      <c r="A76" t="s">
        <v>118</v>
      </c>
      <c r="B76" s="177">
        <v>0</v>
      </c>
      <c r="C76" s="177">
        <v>3.87</v>
      </c>
      <c r="D76" s="177">
        <v>7.41</v>
      </c>
      <c r="E76" s="177">
        <v>0</v>
      </c>
      <c r="F76" s="177">
        <v>0</v>
      </c>
      <c r="G76" s="177">
        <v>19.66</v>
      </c>
      <c r="H76" s="177">
        <v>0</v>
      </c>
      <c r="I76" s="177">
        <v>0</v>
      </c>
      <c r="J76" s="177">
        <v>24.22</v>
      </c>
      <c r="K76" s="177">
        <v>0.31</v>
      </c>
      <c r="L76" s="177">
        <v>143.11000000000001</v>
      </c>
      <c r="M76" s="177">
        <v>0.78</v>
      </c>
      <c r="N76" s="177">
        <v>18.71</v>
      </c>
      <c r="O76" s="177">
        <v>0</v>
      </c>
      <c r="P76" s="177">
        <v>1.39</v>
      </c>
      <c r="Q76" s="177">
        <v>0.22</v>
      </c>
      <c r="R76" s="177">
        <v>0.42</v>
      </c>
      <c r="S76" s="177">
        <v>0.27</v>
      </c>
      <c r="T76" s="177">
        <v>0</v>
      </c>
      <c r="U76" s="177">
        <v>2.09</v>
      </c>
      <c r="V76" s="177">
        <v>0.21</v>
      </c>
      <c r="W76" s="177">
        <v>0.41</v>
      </c>
      <c r="X76" s="177">
        <v>1.47</v>
      </c>
      <c r="Y76" s="177">
        <v>0</v>
      </c>
      <c r="Z76" s="177">
        <v>19.809999999999999</v>
      </c>
      <c r="AA76" s="177">
        <v>8.2100000000000009</v>
      </c>
      <c r="AB76" s="177">
        <v>0</v>
      </c>
      <c r="AC76" s="177">
        <v>13.92</v>
      </c>
      <c r="AD76" s="177">
        <v>0</v>
      </c>
      <c r="AE76" s="177">
        <v>0</v>
      </c>
      <c r="AF76" s="177">
        <v>0</v>
      </c>
      <c r="AG76" s="177">
        <v>22.09</v>
      </c>
      <c r="AH76" s="177">
        <v>0</v>
      </c>
      <c r="AI76" s="177">
        <v>9.64</v>
      </c>
      <c r="AJ76" s="177">
        <v>0</v>
      </c>
      <c r="AK76" s="177">
        <v>88.64</v>
      </c>
      <c r="AL76" s="177">
        <v>0</v>
      </c>
      <c r="AM76" s="177">
        <v>0</v>
      </c>
      <c r="AN76" s="177">
        <v>0</v>
      </c>
      <c r="AO76" s="177">
        <v>263.74</v>
      </c>
      <c r="AP76" s="177">
        <v>0</v>
      </c>
      <c r="AQ76" s="177">
        <v>0</v>
      </c>
      <c r="AR76" s="177">
        <v>0</v>
      </c>
      <c r="AS76" s="177">
        <v>0</v>
      </c>
      <c r="AT76" s="177">
        <v>0</v>
      </c>
      <c r="AU76" s="177">
        <v>0</v>
      </c>
      <c r="AV76" s="177">
        <v>0</v>
      </c>
      <c r="AW76" s="177">
        <v>0</v>
      </c>
      <c r="AX76" s="177">
        <v>0</v>
      </c>
      <c r="AY76" s="177">
        <v>0</v>
      </c>
    </row>
    <row r="77" spans="1:51">
      <c r="A77" t="s">
        <v>119</v>
      </c>
      <c r="B77" s="177">
        <v>0</v>
      </c>
      <c r="C77" s="177">
        <v>3.87</v>
      </c>
      <c r="D77" s="177">
        <v>7.41</v>
      </c>
      <c r="E77" s="177">
        <v>0</v>
      </c>
      <c r="F77" s="177">
        <v>0</v>
      </c>
      <c r="G77" s="177">
        <v>19.66</v>
      </c>
      <c r="H77" s="177">
        <v>0</v>
      </c>
      <c r="I77" s="177">
        <v>0</v>
      </c>
      <c r="J77" s="177">
        <v>24.22</v>
      </c>
      <c r="K77" s="177">
        <v>0.31</v>
      </c>
      <c r="L77" s="177">
        <v>50.23</v>
      </c>
      <c r="M77" s="177">
        <v>0.78</v>
      </c>
      <c r="N77" s="177">
        <v>18.71</v>
      </c>
      <c r="O77" s="177">
        <v>0</v>
      </c>
      <c r="P77" s="177">
        <v>1.39</v>
      </c>
      <c r="Q77" s="177">
        <v>0.22</v>
      </c>
      <c r="R77" s="177">
        <v>0.42</v>
      </c>
      <c r="S77" s="177">
        <v>0.27</v>
      </c>
      <c r="T77" s="177">
        <v>0</v>
      </c>
      <c r="U77" s="177">
        <v>2.09</v>
      </c>
      <c r="V77" s="177">
        <v>0.21</v>
      </c>
      <c r="W77" s="177">
        <v>0.56000000000000005</v>
      </c>
      <c r="X77" s="177">
        <v>1.47</v>
      </c>
      <c r="Y77" s="177">
        <v>0</v>
      </c>
      <c r="Z77" s="177">
        <v>2.52</v>
      </c>
      <c r="AA77" s="177">
        <v>0.9</v>
      </c>
      <c r="AB77" s="177">
        <v>0</v>
      </c>
      <c r="AC77" s="177">
        <v>13.92</v>
      </c>
      <c r="AD77" s="177">
        <v>0</v>
      </c>
      <c r="AE77" s="177">
        <v>0</v>
      </c>
      <c r="AF77" s="177">
        <v>0</v>
      </c>
      <c r="AG77" s="177">
        <v>22.09</v>
      </c>
      <c r="AH77" s="177">
        <v>0</v>
      </c>
      <c r="AI77" s="177">
        <v>9.64</v>
      </c>
      <c r="AJ77" s="177">
        <v>0</v>
      </c>
      <c r="AK77" s="177">
        <v>88.64</v>
      </c>
      <c r="AL77" s="177">
        <v>0</v>
      </c>
      <c r="AM77" s="177">
        <v>0</v>
      </c>
      <c r="AN77" s="177">
        <v>0</v>
      </c>
      <c r="AO77" s="177">
        <v>263.74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</row>
    <row r="78" spans="1:51">
      <c r="A78" t="s">
        <v>120</v>
      </c>
      <c r="B78" s="177">
        <v>0</v>
      </c>
      <c r="C78" s="177">
        <v>3.87</v>
      </c>
      <c r="D78" s="177">
        <v>7.41</v>
      </c>
      <c r="E78" s="177">
        <v>0</v>
      </c>
      <c r="F78" s="177">
        <v>0</v>
      </c>
      <c r="G78" s="177">
        <v>19.66</v>
      </c>
      <c r="H78" s="177">
        <v>0</v>
      </c>
      <c r="I78" s="177">
        <v>0</v>
      </c>
      <c r="J78" s="177">
        <v>24.22</v>
      </c>
      <c r="K78" s="177">
        <v>0.31</v>
      </c>
      <c r="L78" s="177">
        <v>41.53</v>
      </c>
      <c r="M78" s="177">
        <v>0.78</v>
      </c>
      <c r="N78" s="177">
        <v>18.71</v>
      </c>
      <c r="O78" s="177">
        <v>0</v>
      </c>
      <c r="P78" s="177">
        <v>1.39</v>
      </c>
      <c r="Q78" s="177">
        <v>0.22</v>
      </c>
      <c r="R78" s="177">
        <v>0.42</v>
      </c>
      <c r="S78" s="177">
        <v>0.27</v>
      </c>
      <c r="T78" s="177">
        <v>0</v>
      </c>
      <c r="U78" s="177">
        <v>2.09</v>
      </c>
      <c r="V78" s="177">
        <v>0.21</v>
      </c>
      <c r="W78" s="177">
        <v>0.43</v>
      </c>
      <c r="X78" s="177">
        <v>1.47</v>
      </c>
      <c r="Y78" s="177">
        <v>0</v>
      </c>
      <c r="Z78" s="177">
        <v>2.52</v>
      </c>
      <c r="AA78" s="177">
        <v>0.9</v>
      </c>
      <c r="AB78" s="177">
        <v>0</v>
      </c>
      <c r="AC78" s="177">
        <v>13.92</v>
      </c>
      <c r="AD78" s="177">
        <v>0</v>
      </c>
      <c r="AE78" s="177">
        <v>0</v>
      </c>
      <c r="AF78" s="177">
        <v>0</v>
      </c>
      <c r="AG78" s="177">
        <v>22.09</v>
      </c>
      <c r="AH78" s="177">
        <v>0</v>
      </c>
      <c r="AI78" s="177">
        <v>9.64</v>
      </c>
      <c r="AJ78" s="177">
        <v>0</v>
      </c>
      <c r="AK78" s="177">
        <v>88.64</v>
      </c>
      <c r="AL78" s="177">
        <v>0</v>
      </c>
      <c r="AM78" s="177">
        <v>0</v>
      </c>
      <c r="AN78" s="177">
        <v>0</v>
      </c>
      <c r="AO78" s="177">
        <v>263.74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</row>
    <row r="79" spans="1:51">
      <c r="A79" t="s">
        <v>121</v>
      </c>
      <c r="B79" s="177">
        <v>0</v>
      </c>
      <c r="C79" s="177">
        <v>4.0199999999999996</v>
      </c>
      <c r="D79" s="177">
        <v>7.41</v>
      </c>
      <c r="E79" s="177">
        <v>0</v>
      </c>
      <c r="F79" s="177">
        <v>0</v>
      </c>
      <c r="G79" s="177">
        <v>19.66</v>
      </c>
      <c r="H79" s="177">
        <v>0</v>
      </c>
      <c r="I79" s="177">
        <v>0</v>
      </c>
      <c r="J79" s="177">
        <v>24.22</v>
      </c>
      <c r="K79" s="177">
        <v>0.31</v>
      </c>
      <c r="L79" s="177">
        <v>54.11</v>
      </c>
      <c r="M79" s="177">
        <v>0.78</v>
      </c>
      <c r="N79" s="177">
        <v>18.71</v>
      </c>
      <c r="O79" s="177">
        <v>0</v>
      </c>
      <c r="P79" s="177">
        <v>1.39</v>
      </c>
      <c r="Q79" s="177">
        <v>0.2</v>
      </c>
      <c r="R79" s="177">
        <v>0.42</v>
      </c>
      <c r="S79" s="177">
        <v>0.27</v>
      </c>
      <c r="T79" s="177">
        <v>0</v>
      </c>
      <c r="U79" s="177">
        <v>2.09</v>
      </c>
      <c r="V79" s="177">
        <v>0.21</v>
      </c>
      <c r="W79" s="177">
        <v>0.43</v>
      </c>
      <c r="X79" s="177">
        <v>1.47</v>
      </c>
      <c r="Y79" s="177">
        <v>0</v>
      </c>
      <c r="Z79" s="177">
        <v>2.52</v>
      </c>
      <c r="AA79" s="177">
        <v>0.9</v>
      </c>
      <c r="AB79" s="177">
        <v>0</v>
      </c>
      <c r="AC79" s="177">
        <v>13.92</v>
      </c>
      <c r="AD79" s="177">
        <v>0</v>
      </c>
      <c r="AE79" s="177">
        <v>0</v>
      </c>
      <c r="AF79" s="177">
        <v>0</v>
      </c>
      <c r="AG79" s="177">
        <v>22.09</v>
      </c>
      <c r="AH79" s="177">
        <v>0</v>
      </c>
      <c r="AI79" s="177">
        <v>9.64</v>
      </c>
      <c r="AJ79" s="177">
        <v>0</v>
      </c>
      <c r="AK79" s="177">
        <v>88.64</v>
      </c>
      <c r="AL79" s="177">
        <v>0</v>
      </c>
      <c r="AM79" s="177">
        <v>0</v>
      </c>
      <c r="AN79" s="177">
        <v>0</v>
      </c>
      <c r="AO79" s="177">
        <v>263.74</v>
      </c>
      <c r="AP79" s="177">
        <v>0</v>
      </c>
      <c r="AQ79" s="177">
        <v>0</v>
      </c>
      <c r="AR79" s="177">
        <v>0</v>
      </c>
      <c r="AS79" s="177">
        <v>0</v>
      </c>
      <c r="AT79" s="177">
        <v>0</v>
      </c>
      <c r="AU79" s="177">
        <v>0</v>
      </c>
      <c r="AV79" s="177">
        <v>0</v>
      </c>
      <c r="AW79" s="177">
        <v>0</v>
      </c>
      <c r="AX79" s="177">
        <v>0</v>
      </c>
      <c r="AY79" s="177">
        <v>0</v>
      </c>
    </row>
    <row r="80" spans="1:51">
      <c r="A80" t="s">
        <v>122</v>
      </c>
      <c r="B80" s="177">
        <v>0</v>
      </c>
      <c r="C80" s="177">
        <v>4.0199999999999996</v>
      </c>
      <c r="D80" s="177">
        <v>7.41</v>
      </c>
      <c r="E80" s="177">
        <v>0</v>
      </c>
      <c r="F80" s="177">
        <v>0</v>
      </c>
      <c r="G80" s="177">
        <v>19.66</v>
      </c>
      <c r="H80" s="177">
        <v>0</v>
      </c>
      <c r="I80" s="177">
        <v>0</v>
      </c>
      <c r="J80" s="177">
        <v>24.22</v>
      </c>
      <c r="K80" s="177">
        <v>0.31</v>
      </c>
      <c r="L80" s="177">
        <v>42.49</v>
      </c>
      <c r="M80" s="177">
        <v>0.78</v>
      </c>
      <c r="N80" s="177">
        <v>18.71</v>
      </c>
      <c r="O80" s="177">
        <v>0</v>
      </c>
      <c r="P80" s="177">
        <v>1.39</v>
      </c>
      <c r="Q80" s="177">
        <v>0.2</v>
      </c>
      <c r="R80" s="177">
        <v>0.42</v>
      </c>
      <c r="S80" s="177">
        <v>0.27</v>
      </c>
      <c r="T80" s="177">
        <v>0</v>
      </c>
      <c r="U80" s="177">
        <v>2.09</v>
      </c>
      <c r="V80" s="177">
        <v>0.21</v>
      </c>
      <c r="W80" s="177">
        <v>0.43</v>
      </c>
      <c r="X80" s="177">
        <v>1.47</v>
      </c>
      <c r="Y80" s="177">
        <v>0</v>
      </c>
      <c r="Z80" s="177">
        <v>2.52</v>
      </c>
      <c r="AA80" s="177">
        <v>0.9</v>
      </c>
      <c r="AB80" s="177">
        <v>0</v>
      </c>
      <c r="AC80" s="177">
        <v>13.92</v>
      </c>
      <c r="AD80" s="177">
        <v>0</v>
      </c>
      <c r="AE80" s="177">
        <v>0</v>
      </c>
      <c r="AF80" s="177">
        <v>0</v>
      </c>
      <c r="AG80" s="177">
        <v>22.09</v>
      </c>
      <c r="AH80" s="177">
        <v>0</v>
      </c>
      <c r="AI80" s="177">
        <v>9.64</v>
      </c>
      <c r="AJ80" s="177">
        <v>0</v>
      </c>
      <c r="AK80" s="177">
        <v>88.64</v>
      </c>
      <c r="AL80" s="177">
        <v>0</v>
      </c>
      <c r="AM80" s="177">
        <v>0</v>
      </c>
      <c r="AN80" s="177">
        <v>0</v>
      </c>
      <c r="AO80" s="177">
        <v>263.74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</row>
    <row r="81" spans="1:51">
      <c r="A81" t="s">
        <v>123</v>
      </c>
      <c r="B81" s="177">
        <v>0</v>
      </c>
      <c r="C81" s="177">
        <v>4.0199999999999996</v>
      </c>
      <c r="D81" s="177">
        <v>7.41</v>
      </c>
      <c r="E81" s="177">
        <v>0</v>
      </c>
      <c r="F81" s="177">
        <v>0</v>
      </c>
      <c r="G81" s="177">
        <v>19.66</v>
      </c>
      <c r="H81" s="177">
        <v>0</v>
      </c>
      <c r="I81" s="177">
        <v>0</v>
      </c>
      <c r="J81" s="177">
        <v>24.22</v>
      </c>
      <c r="K81" s="177">
        <v>0.31</v>
      </c>
      <c r="L81" s="177">
        <v>25.08</v>
      </c>
      <c r="M81" s="177">
        <v>0.78</v>
      </c>
      <c r="N81" s="177">
        <v>18.71</v>
      </c>
      <c r="O81" s="177">
        <v>0</v>
      </c>
      <c r="P81" s="177">
        <v>1.39</v>
      </c>
      <c r="Q81" s="177">
        <v>0.2</v>
      </c>
      <c r="R81" s="177">
        <v>0.42</v>
      </c>
      <c r="S81" s="177">
        <v>0.27</v>
      </c>
      <c r="T81" s="177">
        <v>0</v>
      </c>
      <c r="U81" s="177">
        <v>2.09</v>
      </c>
      <c r="V81" s="177">
        <v>0.21</v>
      </c>
      <c r="W81" s="177">
        <v>0.43</v>
      </c>
      <c r="X81" s="177">
        <v>1.47</v>
      </c>
      <c r="Y81" s="177">
        <v>0</v>
      </c>
      <c r="Z81" s="177">
        <v>2.52</v>
      </c>
      <c r="AA81" s="177">
        <v>0.9</v>
      </c>
      <c r="AB81" s="177">
        <v>0</v>
      </c>
      <c r="AC81" s="177">
        <v>13.92</v>
      </c>
      <c r="AD81" s="177">
        <v>0</v>
      </c>
      <c r="AE81" s="177">
        <v>0</v>
      </c>
      <c r="AF81" s="177">
        <v>0</v>
      </c>
      <c r="AG81" s="177">
        <v>22.09</v>
      </c>
      <c r="AH81" s="177">
        <v>0</v>
      </c>
      <c r="AI81" s="177">
        <v>9.64</v>
      </c>
      <c r="AJ81" s="177">
        <v>0</v>
      </c>
      <c r="AK81" s="177">
        <v>88.64</v>
      </c>
      <c r="AL81" s="177">
        <v>0</v>
      </c>
      <c r="AM81" s="177">
        <v>0</v>
      </c>
      <c r="AN81" s="177">
        <v>0</v>
      </c>
      <c r="AO81" s="177">
        <v>263.74</v>
      </c>
      <c r="AP81" s="177">
        <v>0</v>
      </c>
      <c r="AQ81" s="177">
        <v>0</v>
      </c>
      <c r="AR81" s="177">
        <v>0</v>
      </c>
      <c r="AS81" s="177">
        <v>0</v>
      </c>
      <c r="AT81" s="177">
        <v>0</v>
      </c>
      <c r="AU81" s="177">
        <v>0</v>
      </c>
      <c r="AV81" s="177">
        <v>0</v>
      </c>
      <c r="AW81" s="177">
        <v>0</v>
      </c>
      <c r="AX81" s="177">
        <v>0</v>
      </c>
      <c r="AY81" s="177">
        <v>0</v>
      </c>
    </row>
    <row r="82" spans="1:51">
      <c r="A82" t="s">
        <v>124</v>
      </c>
      <c r="B82" s="177">
        <v>0</v>
      </c>
      <c r="C82" s="177">
        <v>4.0199999999999996</v>
      </c>
      <c r="D82" s="177">
        <v>7.41</v>
      </c>
      <c r="E82" s="177">
        <v>0</v>
      </c>
      <c r="F82" s="177">
        <v>0</v>
      </c>
      <c r="G82" s="177">
        <v>19.66</v>
      </c>
      <c r="H82" s="177">
        <v>0</v>
      </c>
      <c r="I82" s="177">
        <v>0</v>
      </c>
      <c r="J82" s="177">
        <v>24.22</v>
      </c>
      <c r="K82" s="177">
        <v>0.31</v>
      </c>
      <c r="L82" s="177">
        <v>26.05</v>
      </c>
      <c r="M82" s="177">
        <v>0.78</v>
      </c>
      <c r="N82" s="177">
        <v>18.71</v>
      </c>
      <c r="O82" s="177">
        <v>0</v>
      </c>
      <c r="P82" s="177">
        <v>1.39</v>
      </c>
      <c r="Q82" s="177">
        <v>0.2</v>
      </c>
      <c r="R82" s="177">
        <v>0.42</v>
      </c>
      <c r="S82" s="177">
        <v>0.27</v>
      </c>
      <c r="T82" s="177">
        <v>0</v>
      </c>
      <c r="U82" s="177">
        <v>2.09</v>
      </c>
      <c r="V82" s="177">
        <v>0.21</v>
      </c>
      <c r="W82" s="177">
        <v>0.43</v>
      </c>
      <c r="X82" s="177">
        <v>1.47</v>
      </c>
      <c r="Y82" s="177">
        <v>0</v>
      </c>
      <c r="Z82" s="177">
        <v>2.52</v>
      </c>
      <c r="AA82" s="177">
        <v>0.9</v>
      </c>
      <c r="AB82" s="177">
        <v>0</v>
      </c>
      <c r="AC82" s="177">
        <v>13.92</v>
      </c>
      <c r="AD82" s="177">
        <v>0</v>
      </c>
      <c r="AE82" s="177">
        <v>0</v>
      </c>
      <c r="AF82" s="177">
        <v>0</v>
      </c>
      <c r="AG82" s="177">
        <v>22.09</v>
      </c>
      <c r="AH82" s="177">
        <v>0</v>
      </c>
      <c r="AI82" s="177">
        <v>9.64</v>
      </c>
      <c r="AJ82" s="177">
        <v>0</v>
      </c>
      <c r="AK82" s="177">
        <v>88.64</v>
      </c>
      <c r="AL82" s="177">
        <v>0</v>
      </c>
      <c r="AM82" s="177">
        <v>0</v>
      </c>
      <c r="AN82" s="177">
        <v>0</v>
      </c>
      <c r="AO82" s="177">
        <v>263.74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</row>
    <row r="83" spans="1:51">
      <c r="A83" t="s">
        <v>125</v>
      </c>
      <c r="B83" s="177">
        <v>0</v>
      </c>
      <c r="C83" s="177">
        <v>4.1900000000000004</v>
      </c>
      <c r="D83" s="177">
        <v>7.41</v>
      </c>
      <c r="E83" s="177">
        <v>0</v>
      </c>
      <c r="F83" s="177">
        <v>0</v>
      </c>
      <c r="G83" s="177">
        <v>19.66</v>
      </c>
      <c r="H83" s="177">
        <v>0</v>
      </c>
      <c r="I83" s="177">
        <v>0</v>
      </c>
      <c r="J83" s="177">
        <v>24.89</v>
      </c>
      <c r="K83" s="177">
        <v>0.31</v>
      </c>
      <c r="L83" s="177">
        <v>37.659999999999997</v>
      </c>
      <c r="M83" s="177">
        <v>0.78</v>
      </c>
      <c r="N83" s="177">
        <v>18.71</v>
      </c>
      <c r="O83" s="177">
        <v>0</v>
      </c>
      <c r="P83" s="177">
        <v>1.39</v>
      </c>
      <c r="Q83" s="177">
        <v>0.2</v>
      </c>
      <c r="R83" s="177">
        <v>0.42</v>
      </c>
      <c r="S83" s="177">
        <v>0.27</v>
      </c>
      <c r="T83" s="177">
        <v>0</v>
      </c>
      <c r="U83" s="177">
        <v>2.09</v>
      </c>
      <c r="V83" s="177">
        <v>0.21</v>
      </c>
      <c r="W83" s="177">
        <v>0.43</v>
      </c>
      <c r="X83" s="177">
        <v>1.47</v>
      </c>
      <c r="Y83" s="177">
        <v>0</v>
      </c>
      <c r="Z83" s="177">
        <v>2.52</v>
      </c>
      <c r="AA83" s="177">
        <v>0.9</v>
      </c>
      <c r="AB83" s="177">
        <v>0</v>
      </c>
      <c r="AC83" s="177">
        <v>13.92</v>
      </c>
      <c r="AD83" s="177">
        <v>0</v>
      </c>
      <c r="AE83" s="177">
        <v>0</v>
      </c>
      <c r="AF83" s="177">
        <v>0</v>
      </c>
      <c r="AG83" s="177">
        <v>22.09</v>
      </c>
      <c r="AH83" s="177">
        <v>0</v>
      </c>
      <c r="AI83" s="177">
        <v>9.64</v>
      </c>
      <c r="AJ83" s="177">
        <v>0</v>
      </c>
      <c r="AK83" s="177">
        <v>88.64</v>
      </c>
      <c r="AL83" s="177">
        <v>0</v>
      </c>
      <c r="AM83" s="177">
        <v>0</v>
      </c>
      <c r="AN83" s="177">
        <v>0</v>
      </c>
      <c r="AO83" s="177">
        <v>263.74</v>
      </c>
      <c r="AP83" s="177">
        <v>0</v>
      </c>
      <c r="AQ83" s="177">
        <v>0</v>
      </c>
      <c r="AR83" s="177">
        <v>0</v>
      </c>
      <c r="AS83" s="177">
        <v>0</v>
      </c>
      <c r="AT83" s="177">
        <v>0</v>
      </c>
      <c r="AU83" s="177">
        <v>0</v>
      </c>
      <c r="AV83" s="177">
        <v>0</v>
      </c>
      <c r="AW83" s="177">
        <v>0</v>
      </c>
      <c r="AX83" s="177">
        <v>0</v>
      </c>
      <c r="AY83" s="177">
        <v>0</v>
      </c>
    </row>
    <row r="84" spans="1:51">
      <c r="A84" t="s">
        <v>126</v>
      </c>
      <c r="B84" s="177">
        <v>0</v>
      </c>
      <c r="C84" s="177">
        <v>4.1900000000000004</v>
      </c>
      <c r="D84" s="177">
        <v>7.41</v>
      </c>
      <c r="E84" s="177">
        <v>0</v>
      </c>
      <c r="F84" s="177">
        <v>0</v>
      </c>
      <c r="G84" s="177">
        <v>19.66</v>
      </c>
      <c r="H84" s="177">
        <v>0</v>
      </c>
      <c r="I84" s="177">
        <v>0</v>
      </c>
      <c r="J84" s="177">
        <v>24.89</v>
      </c>
      <c r="K84" s="177">
        <v>0.31</v>
      </c>
      <c r="L84" s="177">
        <v>40.56</v>
      </c>
      <c r="M84" s="177">
        <v>0.78</v>
      </c>
      <c r="N84" s="177">
        <v>18.71</v>
      </c>
      <c r="O84" s="177">
        <v>0</v>
      </c>
      <c r="P84" s="177">
        <v>1.39</v>
      </c>
      <c r="Q84" s="177">
        <v>0.2</v>
      </c>
      <c r="R84" s="177">
        <v>0.42</v>
      </c>
      <c r="S84" s="177">
        <v>0.27</v>
      </c>
      <c r="T84" s="177">
        <v>0</v>
      </c>
      <c r="U84" s="177">
        <v>2.09</v>
      </c>
      <c r="V84" s="177">
        <v>0.21</v>
      </c>
      <c r="W84" s="177">
        <v>0.43</v>
      </c>
      <c r="X84" s="177">
        <v>1.47</v>
      </c>
      <c r="Y84" s="177">
        <v>0</v>
      </c>
      <c r="Z84" s="177">
        <v>2.52</v>
      </c>
      <c r="AA84" s="177">
        <v>0.9</v>
      </c>
      <c r="AB84" s="177">
        <v>0</v>
      </c>
      <c r="AC84" s="177">
        <v>13.92</v>
      </c>
      <c r="AD84" s="177">
        <v>0</v>
      </c>
      <c r="AE84" s="177">
        <v>0</v>
      </c>
      <c r="AF84" s="177">
        <v>0</v>
      </c>
      <c r="AG84" s="177">
        <v>22.09</v>
      </c>
      <c r="AH84" s="177">
        <v>0</v>
      </c>
      <c r="AI84" s="177">
        <v>9.64</v>
      </c>
      <c r="AJ84" s="177">
        <v>0</v>
      </c>
      <c r="AK84" s="177">
        <v>88.64</v>
      </c>
      <c r="AL84" s="177">
        <v>0</v>
      </c>
      <c r="AM84" s="177">
        <v>0</v>
      </c>
      <c r="AN84" s="177">
        <v>0</v>
      </c>
      <c r="AO84" s="177">
        <v>263.74</v>
      </c>
      <c r="AP84" s="177">
        <v>0</v>
      </c>
      <c r="AQ84" s="177">
        <v>0</v>
      </c>
      <c r="AR84" s="177">
        <v>0</v>
      </c>
      <c r="AS84" s="177">
        <v>0</v>
      </c>
      <c r="AT84" s="177">
        <v>0</v>
      </c>
      <c r="AU84" s="177">
        <v>0</v>
      </c>
      <c r="AV84" s="177">
        <v>0</v>
      </c>
      <c r="AW84" s="177">
        <v>0</v>
      </c>
      <c r="AX84" s="177">
        <v>0</v>
      </c>
      <c r="AY84" s="177">
        <v>0</v>
      </c>
    </row>
    <row r="85" spans="1:51">
      <c r="A85" t="s">
        <v>127</v>
      </c>
      <c r="B85" s="177">
        <v>0</v>
      </c>
      <c r="C85" s="177">
        <v>4.1900000000000004</v>
      </c>
      <c r="D85" s="177">
        <v>7.41</v>
      </c>
      <c r="E85" s="177">
        <v>0</v>
      </c>
      <c r="F85" s="177">
        <v>0</v>
      </c>
      <c r="G85" s="177">
        <v>19.66</v>
      </c>
      <c r="H85" s="177">
        <v>0</v>
      </c>
      <c r="I85" s="177">
        <v>0</v>
      </c>
      <c r="J85" s="177">
        <v>24.89</v>
      </c>
      <c r="K85" s="177">
        <v>0.31</v>
      </c>
      <c r="L85" s="177">
        <v>43.46</v>
      </c>
      <c r="M85" s="177">
        <v>0.78</v>
      </c>
      <c r="N85" s="177">
        <v>18.71</v>
      </c>
      <c r="O85" s="177">
        <v>0</v>
      </c>
      <c r="P85" s="177">
        <v>1.39</v>
      </c>
      <c r="Q85" s="177">
        <v>0.2</v>
      </c>
      <c r="R85" s="177">
        <v>0.42</v>
      </c>
      <c r="S85" s="177">
        <v>0.27</v>
      </c>
      <c r="T85" s="177">
        <v>0</v>
      </c>
      <c r="U85" s="177">
        <v>2.09</v>
      </c>
      <c r="V85" s="177">
        <v>0.21</v>
      </c>
      <c r="W85" s="177">
        <v>0.43</v>
      </c>
      <c r="X85" s="177">
        <v>1.47</v>
      </c>
      <c r="Y85" s="177">
        <v>0</v>
      </c>
      <c r="Z85" s="177">
        <v>2.52</v>
      </c>
      <c r="AA85" s="177">
        <v>0.9</v>
      </c>
      <c r="AB85" s="177">
        <v>0</v>
      </c>
      <c r="AC85" s="177">
        <v>13.92</v>
      </c>
      <c r="AD85" s="177">
        <v>0</v>
      </c>
      <c r="AE85" s="177">
        <v>0</v>
      </c>
      <c r="AF85" s="177">
        <v>0</v>
      </c>
      <c r="AG85" s="177">
        <v>22.09</v>
      </c>
      <c r="AH85" s="177">
        <v>0</v>
      </c>
      <c r="AI85" s="177">
        <v>9.64</v>
      </c>
      <c r="AJ85" s="177">
        <v>0</v>
      </c>
      <c r="AK85" s="177">
        <v>88.64</v>
      </c>
      <c r="AL85" s="177">
        <v>0</v>
      </c>
      <c r="AM85" s="177">
        <v>0</v>
      </c>
      <c r="AN85" s="177">
        <v>0</v>
      </c>
      <c r="AO85" s="177">
        <v>263.74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</row>
    <row r="86" spans="1:51">
      <c r="A86" t="s">
        <v>128</v>
      </c>
      <c r="B86" s="177">
        <v>0</v>
      </c>
      <c r="C86" s="177">
        <v>4.1900000000000004</v>
      </c>
      <c r="D86" s="177">
        <v>7.41</v>
      </c>
      <c r="E86" s="177">
        <v>0</v>
      </c>
      <c r="F86" s="177">
        <v>0</v>
      </c>
      <c r="G86" s="177">
        <v>19.66</v>
      </c>
      <c r="H86" s="177">
        <v>0</v>
      </c>
      <c r="I86" s="177">
        <v>0</v>
      </c>
      <c r="J86" s="177">
        <v>24.89</v>
      </c>
      <c r="K86" s="177">
        <v>0.31</v>
      </c>
      <c r="L86" s="177">
        <v>46.37</v>
      </c>
      <c r="M86" s="177">
        <v>0.78</v>
      </c>
      <c r="N86" s="177">
        <v>18.71</v>
      </c>
      <c r="O86" s="177">
        <v>0</v>
      </c>
      <c r="P86" s="177">
        <v>1.39</v>
      </c>
      <c r="Q86" s="177">
        <v>0.2</v>
      </c>
      <c r="R86" s="177">
        <v>0.42</v>
      </c>
      <c r="S86" s="177">
        <v>0.27</v>
      </c>
      <c r="T86" s="177">
        <v>0</v>
      </c>
      <c r="U86" s="177">
        <v>2.09</v>
      </c>
      <c r="V86" s="177">
        <v>0.21</v>
      </c>
      <c r="W86" s="177">
        <v>0.43</v>
      </c>
      <c r="X86" s="177">
        <v>1.47</v>
      </c>
      <c r="Y86" s="177">
        <v>0</v>
      </c>
      <c r="Z86" s="177">
        <v>2.52</v>
      </c>
      <c r="AA86" s="177">
        <v>0.9</v>
      </c>
      <c r="AB86" s="177">
        <v>0</v>
      </c>
      <c r="AC86" s="177">
        <v>13.92</v>
      </c>
      <c r="AD86" s="177">
        <v>0</v>
      </c>
      <c r="AE86" s="177">
        <v>0</v>
      </c>
      <c r="AF86" s="177">
        <v>0</v>
      </c>
      <c r="AG86" s="177">
        <v>22.09</v>
      </c>
      <c r="AH86" s="177">
        <v>0</v>
      </c>
      <c r="AI86" s="177">
        <v>9.64</v>
      </c>
      <c r="AJ86" s="177">
        <v>0</v>
      </c>
      <c r="AK86" s="177">
        <v>88.64</v>
      </c>
      <c r="AL86" s="177">
        <v>0</v>
      </c>
      <c r="AM86" s="177">
        <v>0</v>
      </c>
      <c r="AN86" s="177">
        <v>0</v>
      </c>
      <c r="AO86" s="177">
        <v>263.74</v>
      </c>
      <c r="AP86" s="177">
        <v>0</v>
      </c>
      <c r="AQ86" s="177">
        <v>0</v>
      </c>
      <c r="AR86" s="177">
        <v>0</v>
      </c>
      <c r="AS86" s="177">
        <v>0</v>
      </c>
      <c r="AT86" s="177">
        <v>0</v>
      </c>
      <c r="AU86" s="177">
        <v>0</v>
      </c>
      <c r="AV86" s="177">
        <v>0</v>
      </c>
      <c r="AW86" s="177">
        <v>0</v>
      </c>
      <c r="AX86" s="177">
        <v>0</v>
      </c>
      <c r="AY86" s="177">
        <v>0</v>
      </c>
    </row>
    <row r="87" spans="1:51">
      <c r="A87" t="s">
        <v>129</v>
      </c>
      <c r="B87" s="177">
        <v>0</v>
      </c>
      <c r="C87" s="177">
        <v>4.3499999999999996</v>
      </c>
      <c r="D87" s="177">
        <v>7.41</v>
      </c>
      <c r="E87" s="177">
        <v>0</v>
      </c>
      <c r="F87" s="177">
        <v>0</v>
      </c>
      <c r="G87" s="177">
        <v>19.989999999999998</v>
      </c>
      <c r="H87" s="177">
        <v>0</v>
      </c>
      <c r="I87" s="177">
        <v>0</v>
      </c>
      <c r="J87" s="177">
        <v>24.89</v>
      </c>
      <c r="K87" s="177">
        <v>0.31</v>
      </c>
      <c r="L87" s="177">
        <v>85.07</v>
      </c>
      <c r="M87" s="177">
        <v>0.78</v>
      </c>
      <c r="N87" s="177">
        <v>18.71</v>
      </c>
      <c r="O87" s="177">
        <v>0</v>
      </c>
      <c r="P87" s="177">
        <v>1.39</v>
      </c>
      <c r="Q87" s="177">
        <v>0.2</v>
      </c>
      <c r="R87" s="177">
        <v>0.42</v>
      </c>
      <c r="S87" s="177">
        <v>0.27</v>
      </c>
      <c r="T87" s="177">
        <v>0</v>
      </c>
      <c r="U87" s="177">
        <v>2.09</v>
      </c>
      <c r="V87" s="177">
        <v>0.21</v>
      </c>
      <c r="W87" s="177">
        <v>0.43</v>
      </c>
      <c r="X87" s="177">
        <v>1.47</v>
      </c>
      <c r="Y87" s="177">
        <v>0</v>
      </c>
      <c r="Z87" s="177">
        <v>2.52</v>
      </c>
      <c r="AA87" s="177">
        <v>0.9</v>
      </c>
      <c r="AB87" s="177">
        <v>0</v>
      </c>
      <c r="AC87" s="177">
        <v>13.92</v>
      </c>
      <c r="AD87" s="177">
        <v>0</v>
      </c>
      <c r="AE87" s="177">
        <v>0</v>
      </c>
      <c r="AF87" s="177">
        <v>0</v>
      </c>
      <c r="AG87" s="177">
        <v>22.09</v>
      </c>
      <c r="AH87" s="177">
        <v>0</v>
      </c>
      <c r="AI87" s="177">
        <v>9.64</v>
      </c>
      <c r="AJ87" s="177">
        <v>0</v>
      </c>
      <c r="AK87" s="177">
        <v>88.64</v>
      </c>
      <c r="AL87" s="177">
        <v>0</v>
      </c>
      <c r="AM87" s="177">
        <v>0</v>
      </c>
      <c r="AN87" s="177">
        <v>0</v>
      </c>
      <c r="AO87" s="177">
        <v>263.74</v>
      </c>
      <c r="AP87" s="177">
        <v>0</v>
      </c>
      <c r="AQ87" s="177">
        <v>0</v>
      </c>
      <c r="AR87" s="177">
        <v>0</v>
      </c>
      <c r="AS87" s="177">
        <v>0</v>
      </c>
      <c r="AT87" s="177">
        <v>0</v>
      </c>
      <c r="AU87" s="177">
        <v>0</v>
      </c>
      <c r="AV87" s="177">
        <v>0</v>
      </c>
      <c r="AW87" s="177">
        <v>0</v>
      </c>
      <c r="AX87" s="177">
        <v>0</v>
      </c>
      <c r="AY87" s="177">
        <v>0</v>
      </c>
    </row>
    <row r="88" spans="1:51">
      <c r="A88" t="s">
        <v>130</v>
      </c>
      <c r="B88" s="177">
        <v>0</v>
      </c>
      <c r="C88" s="177">
        <v>4.3499999999999996</v>
      </c>
      <c r="D88" s="177">
        <v>7.41</v>
      </c>
      <c r="E88" s="177">
        <v>0</v>
      </c>
      <c r="F88" s="177">
        <v>0</v>
      </c>
      <c r="G88" s="177">
        <v>19.989999999999998</v>
      </c>
      <c r="H88" s="177">
        <v>0</v>
      </c>
      <c r="I88" s="177">
        <v>0</v>
      </c>
      <c r="J88" s="177">
        <v>24.89</v>
      </c>
      <c r="K88" s="177">
        <v>0.31</v>
      </c>
      <c r="L88" s="177">
        <v>79.260000000000005</v>
      </c>
      <c r="M88" s="177">
        <v>0.78</v>
      </c>
      <c r="N88" s="177">
        <v>18.71</v>
      </c>
      <c r="O88" s="177">
        <v>0</v>
      </c>
      <c r="P88" s="177">
        <v>1.39</v>
      </c>
      <c r="Q88" s="177">
        <v>0.2</v>
      </c>
      <c r="R88" s="177">
        <v>0.42</v>
      </c>
      <c r="S88" s="177">
        <v>0.27</v>
      </c>
      <c r="T88" s="177">
        <v>0</v>
      </c>
      <c r="U88" s="177">
        <v>2.09</v>
      </c>
      <c r="V88" s="177">
        <v>0.21</v>
      </c>
      <c r="W88" s="177">
        <v>0.43</v>
      </c>
      <c r="X88" s="177">
        <v>1.47</v>
      </c>
      <c r="Y88" s="177">
        <v>0</v>
      </c>
      <c r="Z88" s="177">
        <v>2.52</v>
      </c>
      <c r="AA88" s="177">
        <v>0.9</v>
      </c>
      <c r="AB88" s="177">
        <v>0</v>
      </c>
      <c r="AC88" s="177">
        <v>13.92</v>
      </c>
      <c r="AD88" s="177">
        <v>0</v>
      </c>
      <c r="AE88" s="177">
        <v>0</v>
      </c>
      <c r="AF88" s="177">
        <v>0</v>
      </c>
      <c r="AG88" s="177">
        <v>25.54</v>
      </c>
      <c r="AH88" s="177">
        <v>0</v>
      </c>
      <c r="AI88" s="177">
        <v>9.64</v>
      </c>
      <c r="AJ88" s="177">
        <v>0</v>
      </c>
      <c r="AK88" s="177">
        <v>88.64</v>
      </c>
      <c r="AL88" s="177">
        <v>0</v>
      </c>
      <c r="AM88" s="177">
        <v>0</v>
      </c>
      <c r="AN88" s="177">
        <v>0</v>
      </c>
      <c r="AO88" s="177">
        <v>263.74</v>
      </c>
      <c r="AP88" s="177">
        <v>0</v>
      </c>
      <c r="AQ88" s="177">
        <v>0</v>
      </c>
      <c r="AR88" s="177">
        <v>0</v>
      </c>
      <c r="AS88" s="177">
        <v>0</v>
      </c>
      <c r="AT88" s="177">
        <v>0</v>
      </c>
      <c r="AU88" s="177">
        <v>0</v>
      </c>
      <c r="AV88" s="177">
        <v>0</v>
      </c>
      <c r="AW88" s="177">
        <v>0</v>
      </c>
      <c r="AX88" s="177">
        <v>0</v>
      </c>
      <c r="AY88" s="177">
        <v>0</v>
      </c>
    </row>
    <row r="89" spans="1:51">
      <c r="A89" t="s">
        <v>131</v>
      </c>
      <c r="B89" s="177">
        <v>0</v>
      </c>
      <c r="C89" s="177">
        <v>4.3499999999999996</v>
      </c>
      <c r="D89" s="177">
        <v>7.41</v>
      </c>
      <c r="E89" s="177">
        <v>0</v>
      </c>
      <c r="F89" s="177">
        <v>0</v>
      </c>
      <c r="G89" s="177">
        <v>19.989999999999998</v>
      </c>
      <c r="H89" s="177">
        <v>0</v>
      </c>
      <c r="I89" s="177">
        <v>0</v>
      </c>
      <c r="J89" s="177">
        <v>24.89</v>
      </c>
      <c r="K89" s="177">
        <v>0.31</v>
      </c>
      <c r="L89" s="177">
        <v>76.349999999999994</v>
      </c>
      <c r="M89" s="177">
        <v>0.78</v>
      </c>
      <c r="N89" s="177">
        <v>18.71</v>
      </c>
      <c r="O89" s="177">
        <v>0</v>
      </c>
      <c r="P89" s="177">
        <v>1.39</v>
      </c>
      <c r="Q89" s="177">
        <v>0.2</v>
      </c>
      <c r="R89" s="177">
        <v>0.42</v>
      </c>
      <c r="S89" s="177">
        <v>0.27</v>
      </c>
      <c r="T89" s="177">
        <v>0</v>
      </c>
      <c r="U89" s="177">
        <v>2.09</v>
      </c>
      <c r="V89" s="177">
        <v>0.21</v>
      </c>
      <c r="W89" s="177">
        <v>0.43</v>
      </c>
      <c r="X89" s="177">
        <v>1.47</v>
      </c>
      <c r="Y89" s="177">
        <v>0</v>
      </c>
      <c r="Z89" s="177">
        <v>2.52</v>
      </c>
      <c r="AA89" s="177">
        <v>0.9</v>
      </c>
      <c r="AB89" s="177">
        <v>0</v>
      </c>
      <c r="AC89" s="177">
        <v>13.92</v>
      </c>
      <c r="AD89" s="177">
        <v>0</v>
      </c>
      <c r="AE89" s="177">
        <v>0</v>
      </c>
      <c r="AF89" s="177">
        <v>0</v>
      </c>
      <c r="AG89" s="177">
        <v>25.54</v>
      </c>
      <c r="AH89" s="177">
        <v>0</v>
      </c>
      <c r="AI89" s="177">
        <v>9.64</v>
      </c>
      <c r="AJ89" s="177">
        <v>0</v>
      </c>
      <c r="AK89" s="177">
        <v>88.64</v>
      </c>
      <c r="AL89" s="177">
        <v>0</v>
      </c>
      <c r="AM89" s="177">
        <v>0</v>
      </c>
      <c r="AN89" s="177">
        <v>0</v>
      </c>
      <c r="AO89" s="177">
        <v>263.74</v>
      </c>
      <c r="AP89" s="177">
        <v>0</v>
      </c>
      <c r="AQ89" s="177">
        <v>0</v>
      </c>
      <c r="AR89" s="177">
        <v>0</v>
      </c>
      <c r="AS89" s="177">
        <v>0</v>
      </c>
      <c r="AT89" s="177">
        <v>0</v>
      </c>
      <c r="AU89" s="177">
        <v>0</v>
      </c>
      <c r="AV89" s="177">
        <v>0</v>
      </c>
      <c r="AW89" s="177">
        <v>0</v>
      </c>
      <c r="AX89" s="177">
        <v>0</v>
      </c>
      <c r="AY89" s="177">
        <v>0</v>
      </c>
    </row>
    <row r="90" spans="1:51">
      <c r="A90" t="s">
        <v>132</v>
      </c>
      <c r="B90" s="177">
        <v>0</v>
      </c>
      <c r="C90" s="177">
        <v>4.3499999999999996</v>
      </c>
      <c r="D90" s="177">
        <v>7.41</v>
      </c>
      <c r="E90" s="177">
        <v>0</v>
      </c>
      <c r="F90" s="177">
        <v>0</v>
      </c>
      <c r="G90" s="177">
        <v>19.989999999999998</v>
      </c>
      <c r="H90" s="177">
        <v>0</v>
      </c>
      <c r="I90" s="177">
        <v>0</v>
      </c>
      <c r="J90" s="177">
        <v>24.89</v>
      </c>
      <c r="K90" s="177">
        <v>0.31</v>
      </c>
      <c r="L90" s="177">
        <v>80.22</v>
      </c>
      <c r="M90" s="177">
        <v>0.78</v>
      </c>
      <c r="N90" s="177">
        <v>18.71</v>
      </c>
      <c r="O90" s="177">
        <v>0</v>
      </c>
      <c r="P90" s="177">
        <v>1.39</v>
      </c>
      <c r="Q90" s="177">
        <v>0.2</v>
      </c>
      <c r="R90" s="177">
        <v>0.42</v>
      </c>
      <c r="S90" s="177">
        <v>0.27</v>
      </c>
      <c r="T90" s="177">
        <v>0</v>
      </c>
      <c r="U90" s="177">
        <v>2.09</v>
      </c>
      <c r="V90" s="177">
        <v>0.21</v>
      </c>
      <c r="W90" s="177">
        <v>0.43</v>
      </c>
      <c r="X90" s="177">
        <v>1.47</v>
      </c>
      <c r="Y90" s="177">
        <v>0</v>
      </c>
      <c r="Z90" s="177">
        <v>2.52</v>
      </c>
      <c r="AA90" s="177">
        <v>0.9</v>
      </c>
      <c r="AB90" s="177">
        <v>0</v>
      </c>
      <c r="AC90" s="177">
        <v>13.92</v>
      </c>
      <c r="AD90" s="177">
        <v>0</v>
      </c>
      <c r="AE90" s="177">
        <v>0</v>
      </c>
      <c r="AF90" s="177">
        <v>0</v>
      </c>
      <c r="AG90" s="177">
        <v>22.09</v>
      </c>
      <c r="AH90" s="177">
        <v>0</v>
      </c>
      <c r="AI90" s="177">
        <v>9.64</v>
      </c>
      <c r="AJ90" s="177">
        <v>0</v>
      </c>
      <c r="AK90" s="177">
        <v>88.64</v>
      </c>
      <c r="AL90" s="177">
        <v>0</v>
      </c>
      <c r="AM90" s="177">
        <v>0</v>
      </c>
      <c r="AN90" s="177">
        <v>0</v>
      </c>
      <c r="AO90" s="177">
        <v>263.74</v>
      </c>
      <c r="AP90" s="177">
        <v>0</v>
      </c>
      <c r="AQ90" s="177">
        <v>0</v>
      </c>
      <c r="AR90" s="177">
        <v>0</v>
      </c>
      <c r="AS90" s="177">
        <v>0</v>
      </c>
      <c r="AT90" s="177">
        <v>0</v>
      </c>
      <c r="AU90" s="177">
        <v>0</v>
      </c>
      <c r="AV90" s="177">
        <v>0</v>
      </c>
      <c r="AW90" s="177">
        <v>0</v>
      </c>
      <c r="AX90" s="177">
        <v>0</v>
      </c>
      <c r="AY90" s="177">
        <v>0</v>
      </c>
    </row>
    <row r="91" spans="1:51">
      <c r="A91" t="s">
        <v>133</v>
      </c>
      <c r="B91" s="177">
        <v>0</v>
      </c>
      <c r="C91" s="177">
        <v>4.51</v>
      </c>
      <c r="D91" s="177">
        <v>7.41</v>
      </c>
      <c r="E91" s="177">
        <v>0</v>
      </c>
      <c r="F91" s="177">
        <v>0</v>
      </c>
      <c r="G91" s="177">
        <v>20.329999999999998</v>
      </c>
      <c r="H91" s="177">
        <v>0</v>
      </c>
      <c r="I91" s="177">
        <v>0</v>
      </c>
      <c r="J91" s="177">
        <v>25.56</v>
      </c>
      <c r="K91" s="177">
        <v>0.31</v>
      </c>
      <c r="L91" s="177">
        <v>76.349999999999994</v>
      </c>
      <c r="M91" s="177">
        <v>0.78</v>
      </c>
      <c r="N91" s="177">
        <v>18.71</v>
      </c>
      <c r="O91" s="177">
        <v>0</v>
      </c>
      <c r="P91" s="177">
        <v>1.39</v>
      </c>
      <c r="Q91" s="177">
        <v>0.28999999999999998</v>
      </c>
      <c r="R91" s="177">
        <v>0.42</v>
      </c>
      <c r="S91" s="177">
        <v>0.27</v>
      </c>
      <c r="T91" s="177">
        <v>0</v>
      </c>
      <c r="U91" s="177">
        <v>2.09</v>
      </c>
      <c r="V91" s="177">
        <v>0.21</v>
      </c>
      <c r="W91" s="177">
        <v>0.43</v>
      </c>
      <c r="X91" s="177">
        <v>1.47</v>
      </c>
      <c r="Y91" s="177">
        <v>0</v>
      </c>
      <c r="Z91" s="177">
        <v>2.52</v>
      </c>
      <c r="AA91" s="177">
        <v>0.9</v>
      </c>
      <c r="AB91" s="177">
        <v>0</v>
      </c>
      <c r="AC91" s="177">
        <v>13.92</v>
      </c>
      <c r="AD91" s="177">
        <v>0</v>
      </c>
      <c r="AE91" s="177">
        <v>0</v>
      </c>
      <c r="AF91" s="177">
        <v>0</v>
      </c>
      <c r="AG91" s="177">
        <v>22.09</v>
      </c>
      <c r="AH91" s="177">
        <v>0</v>
      </c>
      <c r="AI91" s="177">
        <v>9.64</v>
      </c>
      <c r="AJ91" s="177">
        <v>0</v>
      </c>
      <c r="AK91" s="177">
        <v>88.64</v>
      </c>
      <c r="AL91" s="177">
        <v>0</v>
      </c>
      <c r="AM91" s="177">
        <v>0</v>
      </c>
      <c r="AN91" s="177">
        <v>0</v>
      </c>
      <c r="AO91" s="177">
        <v>263.74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</row>
    <row r="92" spans="1:51">
      <c r="A92" t="s">
        <v>134</v>
      </c>
      <c r="B92" s="177">
        <v>0</v>
      </c>
      <c r="C92" s="177">
        <v>4.51</v>
      </c>
      <c r="D92" s="177">
        <v>7.41</v>
      </c>
      <c r="E92" s="177">
        <v>0</v>
      </c>
      <c r="F92" s="177">
        <v>0</v>
      </c>
      <c r="G92" s="177">
        <v>20.329999999999998</v>
      </c>
      <c r="H92" s="177">
        <v>0</v>
      </c>
      <c r="I92" s="177">
        <v>0</v>
      </c>
      <c r="J92" s="177">
        <v>25.56</v>
      </c>
      <c r="K92" s="177">
        <v>0.31</v>
      </c>
      <c r="L92" s="177">
        <v>76.349999999999994</v>
      </c>
      <c r="M92" s="177">
        <v>0.78</v>
      </c>
      <c r="N92" s="177">
        <v>18.71</v>
      </c>
      <c r="O92" s="177">
        <v>0</v>
      </c>
      <c r="P92" s="177">
        <v>1.39</v>
      </c>
      <c r="Q92" s="177">
        <v>0.28999999999999998</v>
      </c>
      <c r="R92" s="177">
        <v>0.42</v>
      </c>
      <c r="S92" s="177">
        <v>0.27</v>
      </c>
      <c r="T92" s="177">
        <v>0</v>
      </c>
      <c r="U92" s="177">
        <v>2.09</v>
      </c>
      <c r="V92" s="177">
        <v>0.21</v>
      </c>
      <c r="W92" s="177">
        <v>0.43</v>
      </c>
      <c r="X92" s="177">
        <v>1.47</v>
      </c>
      <c r="Y92" s="177">
        <v>0</v>
      </c>
      <c r="Z92" s="177">
        <v>2.52</v>
      </c>
      <c r="AA92" s="177">
        <v>0.9</v>
      </c>
      <c r="AB92" s="177">
        <v>0</v>
      </c>
      <c r="AC92" s="177">
        <v>13.92</v>
      </c>
      <c r="AD92" s="177">
        <v>0</v>
      </c>
      <c r="AE92" s="177">
        <v>0</v>
      </c>
      <c r="AF92" s="177">
        <v>0</v>
      </c>
      <c r="AG92" s="177">
        <v>22.09</v>
      </c>
      <c r="AH92" s="177">
        <v>0</v>
      </c>
      <c r="AI92" s="177">
        <v>9.64</v>
      </c>
      <c r="AJ92" s="177">
        <v>0</v>
      </c>
      <c r="AK92" s="177">
        <v>88.64</v>
      </c>
      <c r="AL92" s="177">
        <v>0</v>
      </c>
      <c r="AM92" s="177">
        <v>0</v>
      </c>
      <c r="AN92" s="177">
        <v>0</v>
      </c>
      <c r="AO92" s="177">
        <v>263.74</v>
      </c>
      <c r="AP92" s="177">
        <v>0</v>
      </c>
      <c r="AQ92" s="177">
        <v>0</v>
      </c>
      <c r="AR92" s="177">
        <v>0</v>
      </c>
      <c r="AS92" s="177">
        <v>0</v>
      </c>
      <c r="AT92" s="177">
        <v>0</v>
      </c>
      <c r="AU92" s="177">
        <v>0</v>
      </c>
      <c r="AV92" s="177">
        <v>0</v>
      </c>
      <c r="AW92" s="177">
        <v>0</v>
      </c>
      <c r="AX92" s="177">
        <v>0</v>
      </c>
      <c r="AY92" s="177">
        <v>0</v>
      </c>
    </row>
    <row r="93" spans="1:51">
      <c r="A93" t="s">
        <v>135</v>
      </c>
      <c r="B93" s="177">
        <v>0</v>
      </c>
      <c r="C93" s="177">
        <v>4.51</v>
      </c>
      <c r="D93" s="177">
        <v>7.41</v>
      </c>
      <c r="E93" s="177">
        <v>0</v>
      </c>
      <c r="F93" s="177">
        <v>0</v>
      </c>
      <c r="G93" s="177">
        <v>20.329999999999998</v>
      </c>
      <c r="H93" s="177">
        <v>0</v>
      </c>
      <c r="I93" s="177">
        <v>0</v>
      </c>
      <c r="J93" s="177">
        <v>25.56</v>
      </c>
      <c r="K93" s="177">
        <v>0.31</v>
      </c>
      <c r="L93" s="177">
        <v>88.93</v>
      </c>
      <c r="M93" s="177">
        <v>0.78</v>
      </c>
      <c r="N93" s="177">
        <v>18.71</v>
      </c>
      <c r="O93" s="177">
        <v>0</v>
      </c>
      <c r="P93" s="177">
        <v>1.39</v>
      </c>
      <c r="Q93" s="177">
        <v>0.21</v>
      </c>
      <c r="R93" s="177">
        <v>0.42</v>
      </c>
      <c r="S93" s="177">
        <v>0.27</v>
      </c>
      <c r="T93" s="177">
        <v>0</v>
      </c>
      <c r="U93" s="177">
        <v>2.09</v>
      </c>
      <c r="V93" s="177">
        <v>0.21</v>
      </c>
      <c r="W93" s="177">
        <v>0.43</v>
      </c>
      <c r="X93" s="177">
        <v>1.47</v>
      </c>
      <c r="Y93" s="177">
        <v>0</v>
      </c>
      <c r="Z93" s="177">
        <v>2.52</v>
      </c>
      <c r="AA93" s="177">
        <v>0.9</v>
      </c>
      <c r="AB93" s="177">
        <v>0</v>
      </c>
      <c r="AC93" s="177">
        <v>13.92</v>
      </c>
      <c r="AD93" s="177">
        <v>0</v>
      </c>
      <c r="AE93" s="177">
        <v>0</v>
      </c>
      <c r="AF93" s="177">
        <v>0</v>
      </c>
      <c r="AG93" s="177">
        <v>22.09</v>
      </c>
      <c r="AH93" s="177">
        <v>0</v>
      </c>
      <c r="AI93" s="177">
        <v>9.64</v>
      </c>
      <c r="AJ93" s="177">
        <v>0</v>
      </c>
      <c r="AK93" s="177">
        <v>88.64</v>
      </c>
      <c r="AL93" s="177">
        <v>0</v>
      </c>
      <c r="AM93" s="177">
        <v>0</v>
      </c>
      <c r="AN93" s="177">
        <v>0</v>
      </c>
      <c r="AO93" s="177">
        <v>263.74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</row>
    <row r="94" spans="1:51">
      <c r="A94" t="s">
        <v>136</v>
      </c>
      <c r="B94" s="177">
        <v>0</v>
      </c>
      <c r="C94" s="177">
        <v>4.51</v>
      </c>
      <c r="D94" s="177">
        <v>7.41</v>
      </c>
      <c r="E94" s="177">
        <v>0</v>
      </c>
      <c r="F94" s="177">
        <v>0</v>
      </c>
      <c r="G94" s="177">
        <v>20.329999999999998</v>
      </c>
      <c r="H94" s="177">
        <v>0</v>
      </c>
      <c r="I94" s="177">
        <v>0</v>
      </c>
      <c r="J94" s="177">
        <v>25.56</v>
      </c>
      <c r="K94" s="177">
        <v>0.31</v>
      </c>
      <c r="L94" s="177">
        <v>101.51</v>
      </c>
      <c r="M94" s="177">
        <v>0.78</v>
      </c>
      <c r="N94" s="177">
        <v>18.71</v>
      </c>
      <c r="O94" s="177">
        <v>0</v>
      </c>
      <c r="P94" s="177">
        <v>1.39</v>
      </c>
      <c r="Q94" s="177">
        <v>0.21</v>
      </c>
      <c r="R94" s="177">
        <v>0.42</v>
      </c>
      <c r="S94" s="177">
        <v>0.27</v>
      </c>
      <c r="T94" s="177">
        <v>0</v>
      </c>
      <c r="U94" s="177">
        <v>2.09</v>
      </c>
      <c r="V94" s="177">
        <v>0.21</v>
      </c>
      <c r="W94" s="177">
        <v>0.43</v>
      </c>
      <c r="X94" s="177">
        <v>1.47</v>
      </c>
      <c r="Y94" s="177">
        <v>0</v>
      </c>
      <c r="Z94" s="177">
        <v>2.52</v>
      </c>
      <c r="AA94" s="177">
        <v>0.9</v>
      </c>
      <c r="AB94" s="177">
        <v>0</v>
      </c>
      <c r="AC94" s="177">
        <v>13.92</v>
      </c>
      <c r="AD94" s="177">
        <v>0</v>
      </c>
      <c r="AE94" s="177">
        <v>0</v>
      </c>
      <c r="AF94" s="177">
        <v>0</v>
      </c>
      <c r="AG94" s="177">
        <v>22.09</v>
      </c>
      <c r="AH94" s="177">
        <v>0</v>
      </c>
      <c r="AI94" s="177">
        <v>9.64</v>
      </c>
      <c r="AJ94" s="177">
        <v>0</v>
      </c>
      <c r="AK94" s="177">
        <v>88.64</v>
      </c>
      <c r="AL94" s="177">
        <v>0</v>
      </c>
      <c r="AM94" s="177">
        <v>0</v>
      </c>
      <c r="AN94" s="177">
        <v>0</v>
      </c>
      <c r="AO94" s="177">
        <v>263.74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</row>
    <row r="95" spans="1:51">
      <c r="A95" t="s">
        <v>137</v>
      </c>
      <c r="B95" s="177">
        <v>0</v>
      </c>
      <c r="C95" s="177">
        <v>4.51</v>
      </c>
      <c r="D95" s="177">
        <v>7.41</v>
      </c>
      <c r="E95" s="177">
        <v>0</v>
      </c>
      <c r="F95" s="177">
        <v>0</v>
      </c>
      <c r="G95" s="177">
        <v>20.329999999999998</v>
      </c>
      <c r="H95" s="177">
        <v>0</v>
      </c>
      <c r="I95" s="177">
        <v>0</v>
      </c>
      <c r="J95" s="177">
        <v>25.56</v>
      </c>
      <c r="K95" s="177">
        <v>0.31</v>
      </c>
      <c r="L95" s="177">
        <v>55.07</v>
      </c>
      <c r="M95" s="177">
        <v>0.78</v>
      </c>
      <c r="N95" s="177">
        <v>18.71</v>
      </c>
      <c r="O95" s="177">
        <v>0</v>
      </c>
      <c r="P95" s="177">
        <v>1.39</v>
      </c>
      <c r="Q95" s="177">
        <v>0.21</v>
      </c>
      <c r="R95" s="177">
        <v>0.42</v>
      </c>
      <c r="S95" s="177">
        <v>0.27</v>
      </c>
      <c r="T95" s="177">
        <v>0</v>
      </c>
      <c r="U95" s="177">
        <v>2.09</v>
      </c>
      <c r="V95" s="177">
        <v>0.21</v>
      </c>
      <c r="W95" s="177">
        <v>0.43</v>
      </c>
      <c r="X95" s="177">
        <v>1.47</v>
      </c>
      <c r="Y95" s="177">
        <v>0</v>
      </c>
      <c r="Z95" s="177">
        <v>2.52</v>
      </c>
      <c r="AA95" s="177">
        <v>0.9</v>
      </c>
      <c r="AB95" s="177">
        <v>0</v>
      </c>
      <c r="AC95" s="177">
        <v>13.92</v>
      </c>
      <c r="AD95" s="177">
        <v>0</v>
      </c>
      <c r="AE95" s="177">
        <v>0</v>
      </c>
      <c r="AF95" s="177">
        <v>0</v>
      </c>
      <c r="AG95" s="177">
        <v>22.09</v>
      </c>
      <c r="AH95" s="177">
        <v>0</v>
      </c>
      <c r="AI95" s="177">
        <v>9.64</v>
      </c>
      <c r="AJ95" s="177">
        <v>0</v>
      </c>
      <c r="AK95" s="177">
        <v>88.64</v>
      </c>
      <c r="AL95" s="177">
        <v>0</v>
      </c>
      <c r="AM95" s="177">
        <v>0</v>
      </c>
      <c r="AN95" s="177">
        <v>0</v>
      </c>
      <c r="AO95" s="177">
        <v>263.74</v>
      </c>
      <c r="AP95" s="177">
        <v>0</v>
      </c>
      <c r="AQ95" s="177">
        <v>0</v>
      </c>
      <c r="AR95" s="177">
        <v>0</v>
      </c>
      <c r="AS95" s="177">
        <v>0</v>
      </c>
      <c r="AT95" s="177">
        <v>0</v>
      </c>
      <c r="AU95" s="177">
        <v>0</v>
      </c>
      <c r="AV95" s="177">
        <v>0</v>
      </c>
      <c r="AW95" s="177">
        <v>0</v>
      </c>
      <c r="AX95" s="177">
        <v>0</v>
      </c>
      <c r="AY95" s="177">
        <v>0</v>
      </c>
    </row>
    <row r="96" spans="1:51">
      <c r="A96" t="s">
        <v>138</v>
      </c>
      <c r="B96" s="177">
        <v>0</v>
      </c>
      <c r="C96" s="177">
        <v>4.51</v>
      </c>
      <c r="D96" s="177">
        <v>7.41</v>
      </c>
      <c r="E96" s="177">
        <v>0</v>
      </c>
      <c r="F96" s="177">
        <v>0</v>
      </c>
      <c r="G96" s="177">
        <v>20.329999999999998</v>
      </c>
      <c r="H96" s="177">
        <v>0</v>
      </c>
      <c r="I96" s="177">
        <v>0</v>
      </c>
      <c r="J96" s="177">
        <v>25.56</v>
      </c>
      <c r="K96" s="177">
        <v>0.31</v>
      </c>
      <c r="L96" s="177">
        <v>47.33</v>
      </c>
      <c r="M96" s="177">
        <v>0.78</v>
      </c>
      <c r="N96" s="177">
        <v>18.71</v>
      </c>
      <c r="O96" s="177">
        <v>0</v>
      </c>
      <c r="P96" s="177">
        <v>1.39</v>
      </c>
      <c r="Q96" s="177">
        <v>0.21</v>
      </c>
      <c r="R96" s="177">
        <v>0.42</v>
      </c>
      <c r="S96" s="177">
        <v>0.27</v>
      </c>
      <c r="T96" s="177">
        <v>0</v>
      </c>
      <c r="U96" s="177">
        <v>2.09</v>
      </c>
      <c r="V96" s="177">
        <v>0.21</v>
      </c>
      <c r="W96" s="177">
        <v>0.43</v>
      </c>
      <c r="X96" s="177">
        <v>1.47</v>
      </c>
      <c r="Y96" s="177">
        <v>0</v>
      </c>
      <c r="Z96" s="177">
        <v>2.52</v>
      </c>
      <c r="AA96" s="177">
        <v>0.9</v>
      </c>
      <c r="AB96" s="177">
        <v>0</v>
      </c>
      <c r="AC96" s="177">
        <v>13.92</v>
      </c>
      <c r="AD96" s="177">
        <v>0</v>
      </c>
      <c r="AE96" s="177">
        <v>0</v>
      </c>
      <c r="AF96" s="177">
        <v>0</v>
      </c>
      <c r="AG96" s="177">
        <v>22.09</v>
      </c>
      <c r="AH96" s="177">
        <v>0</v>
      </c>
      <c r="AI96" s="177">
        <v>9.64</v>
      </c>
      <c r="AJ96" s="177">
        <v>0</v>
      </c>
      <c r="AK96" s="177">
        <v>88.64</v>
      </c>
      <c r="AL96" s="177">
        <v>0</v>
      </c>
      <c r="AM96" s="177">
        <v>0</v>
      </c>
      <c r="AN96" s="177">
        <v>0</v>
      </c>
      <c r="AO96" s="177">
        <v>263.74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</row>
    <row r="97" spans="1:51">
      <c r="A97" t="s">
        <v>139</v>
      </c>
      <c r="B97" s="177">
        <v>0</v>
      </c>
      <c r="C97" s="177">
        <v>4.51</v>
      </c>
      <c r="D97" s="177">
        <v>7.41</v>
      </c>
      <c r="E97" s="177">
        <v>0</v>
      </c>
      <c r="F97" s="177">
        <v>0</v>
      </c>
      <c r="G97" s="177">
        <v>20.329999999999998</v>
      </c>
      <c r="H97" s="177">
        <v>0</v>
      </c>
      <c r="I97" s="177">
        <v>0</v>
      </c>
      <c r="J97" s="177">
        <v>25.56</v>
      </c>
      <c r="K97" s="177">
        <v>0.31</v>
      </c>
      <c r="L97" s="177">
        <v>37.659999999999997</v>
      </c>
      <c r="M97" s="177">
        <v>0.78</v>
      </c>
      <c r="N97" s="177">
        <v>18.71</v>
      </c>
      <c r="O97" s="177">
        <v>0</v>
      </c>
      <c r="P97" s="177">
        <v>1.39</v>
      </c>
      <c r="Q97" s="177">
        <v>0.21</v>
      </c>
      <c r="R97" s="177">
        <v>0.42</v>
      </c>
      <c r="S97" s="177">
        <v>0.27</v>
      </c>
      <c r="T97" s="177">
        <v>0</v>
      </c>
      <c r="U97" s="177">
        <v>2.09</v>
      </c>
      <c r="V97" s="177">
        <v>0.21</v>
      </c>
      <c r="W97" s="177">
        <v>0.43</v>
      </c>
      <c r="X97" s="177">
        <v>1.47</v>
      </c>
      <c r="Y97" s="177">
        <v>0</v>
      </c>
      <c r="Z97" s="177">
        <v>2.52</v>
      </c>
      <c r="AA97" s="177">
        <v>0.9</v>
      </c>
      <c r="AB97" s="177">
        <v>0</v>
      </c>
      <c r="AC97" s="177">
        <v>13.92</v>
      </c>
      <c r="AD97" s="177">
        <v>0</v>
      </c>
      <c r="AE97" s="177">
        <v>0</v>
      </c>
      <c r="AF97" s="177">
        <v>0</v>
      </c>
      <c r="AG97" s="177">
        <v>22.09</v>
      </c>
      <c r="AH97" s="177">
        <v>0</v>
      </c>
      <c r="AI97" s="177">
        <v>9.64</v>
      </c>
      <c r="AJ97" s="177">
        <v>0</v>
      </c>
      <c r="AK97" s="177">
        <v>88.64</v>
      </c>
      <c r="AL97" s="177">
        <v>0</v>
      </c>
      <c r="AM97" s="177">
        <v>0</v>
      </c>
      <c r="AN97" s="177">
        <v>0</v>
      </c>
      <c r="AO97" s="177">
        <v>263.74</v>
      </c>
      <c r="AP97" s="177">
        <v>0</v>
      </c>
      <c r="AQ97" s="177">
        <v>0</v>
      </c>
      <c r="AR97" s="177">
        <v>0</v>
      </c>
      <c r="AS97" s="177">
        <v>0</v>
      </c>
      <c r="AT97" s="177">
        <v>0</v>
      </c>
      <c r="AU97" s="177">
        <v>0</v>
      </c>
      <c r="AV97" s="177">
        <v>0</v>
      </c>
      <c r="AW97" s="177">
        <v>0</v>
      </c>
      <c r="AX97" s="177">
        <v>0</v>
      </c>
      <c r="AY97" s="177">
        <v>0</v>
      </c>
    </row>
    <row r="98" spans="1:51">
      <c r="A98" t="s">
        <v>140</v>
      </c>
      <c r="B98" s="177">
        <v>0</v>
      </c>
      <c r="C98" s="177">
        <v>4.51</v>
      </c>
      <c r="D98" s="177">
        <v>7.41</v>
      </c>
      <c r="E98" s="177">
        <v>0</v>
      </c>
      <c r="F98" s="177">
        <v>0</v>
      </c>
      <c r="G98" s="177">
        <v>20.329999999999998</v>
      </c>
      <c r="H98" s="177">
        <v>0</v>
      </c>
      <c r="I98" s="177">
        <v>0</v>
      </c>
      <c r="J98" s="177">
        <v>25.56</v>
      </c>
      <c r="K98" s="177">
        <v>0.31</v>
      </c>
      <c r="L98" s="177">
        <v>37.659999999999997</v>
      </c>
      <c r="M98" s="177">
        <v>0.78</v>
      </c>
      <c r="N98" s="177">
        <v>18.71</v>
      </c>
      <c r="O98" s="177">
        <v>0</v>
      </c>
      <c r="P98" s="177">
        <v>1.39</v>
      </c>
      <c r="Q98" s="177">
        <v>0.21</v>
      </c>
      <c r="R98" s="177">
        <v>0.42</v>
      </c>
      <c r="S98" s="177">
        <v>0.27</v>
      </c>
      <c r="T98" s="177">
        <v>0</v>
      </c>
      <c r="U98" s="177">
        <v>2.09</v>
      </c>
      <c r="V98" s="177">
        <v>0.21</v>
      </c>
      <c r="W98" s="177">
        <v>0.43</v>
      </c>
      <c r="X98" s="177">
        <v>1.47</v>
      </c>
      <c r="Y98" s="177">
        <v>0</v>
      </c>
      <c r="Z98" s="177">
        <v>2.52</v>
      </c>
      <c r="AA98" s="177">
        <v>0.9</v>
      </c>
      <c r="AB98" s="177">
        <v>0</v>
      </c>
      <c r="AC98" s="177">
        <v>13.92</v>
      </c>
      <c r="AD98" s="177">
        <v>0</v>
      </c>
      <c r="AE98" s="177">
        <v>0</v>
      </c>
      <c r="AF98" s="177">
        <v>0</v>
      </c>
      <c r="AG98" s="177">
        <v>22.09</v>
      </c>
      <c r="AH98" s="177">
        <v>0</v>
      </c>
      <c r="AI98" s="177">
        <v>9.64</v>
      </c>
      <c r="AJ98" s="177">
        <v>0</v>
      </c>
      <c r="AK98" s="177">
        <v>88.64</v>
      </c>
      <c r="AL98" s="177">
        <v>0</v>
      </c>
      <c r="AM98" s="177">
        <v>0</v>
      </c>
      <c r="AN98" s="177">
        <v>0</v>
      </c>
      <c r="AO98" s="177">
        <v>263.74</v>
      </c>
      <c r="AP98" s="177">
        <v>0</v>
      </c>
      <c r="AQ98" s="177">
        <v>0</v>
      </c>
      <c r="AR98" s="177">
        <v>0</v>
      </c>
      <c r="AS98" s="177">
        <v>0</v>
      </c>
      <c r="AT98" s="177">
        <v>0</v>
      </c>
      <c r="AU98" s="177">
        <v>0</v>
      </c>
      <c r="AV98" s="177">
        <v>0</v>
      </c>
      <c r="AW98" s="177">
        <v>0</v>
      </c>
      <c r="AX98" s="177">
        <v>0</v>
      </c>
      <c r="AY98" s="17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0.10453999999999994</v>
      </c>
      <c r="D99">
        <f t="shared" si="0"/>
        <v>0.18168000000000001</v>
      </c>
      <c r="E99">
        <f t="shared" si="0"/>
        <v>0</v>
      </c>
      <c r="F99">
        <f t="shared" si="0"/>
        <v>0</v>
      </c>
      <c r="G99">
        <f t="shared" si="0"/>
        <v>0.4681500000000004</v>
      </c>
      <c r="H99">
        <f t="shared" si="0"/>
        <v>0</v>
      </c>
      <c r="I99">
        <f t="shared" si="0"/>
        <v>0</v>
      </c>
      <c r="J99">
        <f t="shared" si="0"/>
        <v>0.58487999999999984</v>
      </c>
      <c r="K99">
        <f t="shared" si="0"/>
        <v>0.14386249999999975</v>
      </c>
      <c r="L99">
        <f t="shared" si="0"/>
        <v>5.7136849999999972</v>
      </c>
      <c r="M99">
        <f t="shared" si="0"/>
        <v>1.8720000000000021E-2</v>
      </c>
      <c r="N99">
        <f t="shared" si="0"/>
        <v>0.44904000000000055</v>
      </c>
      <c r="O99">
        <f t="shared" si="0"/>
        <v>0</v>
      </c>
      <c r="P99">
        <f t="shared" si="0"/>
        <v>3.3364999999999992E-2</v>
      </c>
      <c r="Q99">
        <f t="shared" si="0"/>
        <v>5.6674999999999948E-2</v>
      </c>
      <c r="R99">
        <f t="shared" si="0"/>
        <v>7.9350000000000157E-2</v>
      </c>
      <c r="S99">
        <f t="shared" si="0"/>
        <v>6.6399999999999862E-2</v>
      </c>
      <c r="T99">
        <f t="shared" si="0"/>
        <v>0</v>
      </c>
      <c r="U99">
        <f t="shared" si="0"/>
        <v>5.0160000000000066E-2</v>
      </c>
      <c r="V99">
        <f t="shared" si="0"/>
        <v>3.8745000000000078E-2</v>
      </c>
      <c r="W99">
        <f t="shared" si="0"/>
        <v>5.1480000000000088E-2</v>
      </c>
      <c r="X99">
        <f t="shared" si="0"/>
        <v>0.18460250000000036</v>
      </c>
      <c r="Y99">
        <f t="shared" si="0"/>
        <v>0</v>
      </c>
      <c r="Z99">
        <f t="shared" si="0"/>
        <v>0.44541249999999966</v>
      </c>
      <c r="AA99">
        <f t="shared" si="0"/>
        <v>0.18201249999999985</v>
      </c>
      <c r="AB99">
        <f t="shared" si="0"/>
        <v>0</v>
      </c>
      <c r="AC99">
        <f t="shared" si="0"/>
        <v>0.33354500000000026</v>
      </c>
      <c r="AD99">
        <f t="shared" si="0"/>
        <v>4.6049999999999997E-3</v>
      </c>
      <c r="AE99">
        <f t="shared" si="0"/>
        <v>0</v>
      </c>
      <c r="AF99">
        <f t="shared" si="0"/>
        <v>0</v>
      </c>
      <c r="AG99">
        <f t="shared" si="0"/>
        <v>0.53318999999999916</v>
      </c>
      <c r="AH99">
        <f t="shared" si="0"/>
        <v>0</v>
      </c>
      <c r="AI99">
        <f t="shared" si="0"/>
        <v>0.23135999999999973</v>
      </c>
      <c r="AJ99">
        <f t="shared" si="0"/>
        <v>3.8549999999999994E-2</v>
      </c>
      <c r="AK99">
        <f t="shared" si="0"/>
        <v>2.1252000000000004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45079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45079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45079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2023-06-21T06:28:16Z</dcterms:modified>
</cp:coreProperties>
</file>